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aret\OneDrive\Desktop\Final Tender Document\"/>
    </mc:Choice>
  </mc:AlternateContent>
  <xr:revisionPtr revIDLastSave="0" documentId="13_ncr:1_{2B39A073-94A3-4313-A61E-3F6ECCFA025E}" xr6:coauthVersionLast="45" xr6:coauthVersionMax="45" xr10:uidLastSave="{00000000-0000-0000-0000-000000000000}"/>
  <bookViews>
    <workbookView xWindow="-108" yWindow="-108" windowWidth="23256" windowHeight="12576" xr2:uid="{00000000-000D-0000-FFFF-FFFF00000000}"/>
  </bookViews>
  <sheets>
    <sheet name="Revised BoQ - R15 Final"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8" i="12" l="1"/>
  <c r="J159" i="12" s="1"/>
  <c r="H108" i="12"/>
  <c r="J108" i="12"/>
  <c r="H154" i="12" l="1"/>
  <c r="J153" i="12"/>
  <c r="J155" i="12" s="1"/>
  <c r="H153" i="12"/>
  <c r="H158" i="12"/>
  <c r="H159" i="12" s="1"/>
  <c r="J149" i="12"/>
  <c r="H149" i="12"/>
  <c r="J148" i="12"/>
  <c r="H148" i="12"/>
  <c r="J147" i="12"/>
  <c r="H147" i="12"/>
  <c r="J146" i="12"/>
  <c r="H146" i="12"/>
  <c r="J145" i="12"/>
  <c r="H145" i="12"/>
  <c r="J144" i="12"/>
  <c r="H144" i="12"/>
  <c r="J143" i="12"/>
  <c r="H143" i="12"/>
  <c r="J142" i="12"/>
  <c r="H142" i="12"/>
  <c r="J141" i="12"/>
  <c r="H141" i="12"/>
  <c r="J140" i="12"/>
  <c r="H140" i="12"/>
  <c r="F136" i="12"/>
  <c r="J136" i="12" s="1"/>
  <c r="J137" i="12" s="1"/>
  <c r="J132" i="12"/>
  <c r="H132" i="12"/>
  <c r="J131" i="12"/>
  <c r="H131" i="12"/>
  <c r="J130" i="12"/>
  <c r="H130" i="12"/>
  <c r="J129" i="12"/>
  <c r="H129" i="12"/>
  <c r="J128" i="12"/>
  <c r="H128" i="12"/>
  <c r="J127" i="12"/>
  <c r="H127" i="12"/>
  <c r="J123" i="12"/>
  <c r="H123" i="12"/>
  <c r="J122" i="12"/>
  <c r="H122" i="12"/>
  <c r="J118" i="12"/>
  <c r="H118" i="12"/>
  <c r="J117" i="12"/>
  <c r="H117" i="12"/>
  <c r="J116" i="12"/>
  <c r="H116" i="12"/>
  <c r="J113" i="12"/>
  <c r="H113" i="12"/>
  <c r="J112" i="12"/>
  <c r="H112" i="12"/>
  <c r="J111" i="12"/>
  <c r="H111" i="12"/>
  <c r="J110" i="12"/>
  <c r="H110" i="12"/>
  <c r="J109" i="12"/>
  <c r="H109" i="12"/>
  <c r="J107" i="12"/>
  <c r="H107" i="12"/>
  <c r="J104" i="12"/>
  <c r="H104" i="12"/>
  <c r="J103" i="12"/>
  <c r="H103" i="12"/>
  <c r="J102" i="12"/>
  <c r="H102" i="12"/>
  <c r="J101" i="12"/>
  <c r="H101" i="12"/>
  <c r="J96" i="12"/>
  <c r="H96" i="12"/>
  <c r="J95" i="12"/>
  <c r="H95" i="12"/>
  <c r="J94" i="12"/>
  <c r="H94" i="12"/>
  <c r="J93" i="12"/>
  <c r="H93" i="12"/>
  <c r="J92" i="12"/>
  <c r="H92" i="12"/>
  <c r="J88" i="12"/>
  <c r="J89" i="12" s="1"/>
  <c r="H88" i="12"/>
  <c r="H89" i="12" s="1"/>
  <c r="J84" i="12"/>
  <c r="H84" i="12"/>
  <c r="J83" i="12"/>
  <c r="H83" i="12"/>
  <c r="J79" i="12"/>
  <c r="H79" i="12"/>
  <c r="J78" i="12"/>
  <c r="H78" i="12"/>
  <c r="J77" i="12"/>
  <c r="H77" i="12"/>
  <c r="J76" i="12"/>
  <c r="H76" i="12"/>
  <c r="J75" i="12"/>
  <c r="H75" i="12"/>
  <c r="F74" i="12"/>
  <c r="J74" i="12" s="1"/>
  <c r="F73" i="12"/>
  <c r="J73" i="12" s="1"/>
  <c r="F72" i="12"/>
  <c r="J72" i="12" s="1"/>
  <c r="F71" i="12"/>
  <c r="H71" i="12" s="1"/>
  <c r="F70" i="12"/>
  <c r="J70" i="12" s="1"/>
  <c r="F69" i="12"/>
  <c r="H69" i="12" s="1"/>
  <c r="F68" i="12"/>
  <c r="J68" i="12" s="1"/>
  <c r="J67" i="12"/>
  <c r="H67" i="12"/>
  <c r="F63" i="12"/>
  <c r="H63" i="12" s="1"/>
  <c r="J62" i="12"/>
  <c r="H62" i="12"/>
  <c r="F61" i="12"/>
  <c r="H61" i="12" s="1"/>
  <c r="F60" i="12"/>
  <c r="H60" i="12" s="1"/>
  <c r="F59" i="12"/>
  <c r="J59" i="12" s="1"/>
  <c r="F58" i="12"/>
  <c r="H58" i="12" s="1"/>
  <c r="F57" i="12"/>
  <c r="J57" i="12" s="1"/>
  <c r="F56" i="12"/>
  <c r="J56" i="12" s="1"/>
  <c r="F52" i="12"/>
  <c r="J52" i="12" s="1"/>
  <c r="J50" i="12"/>
  <c r="H50" i="12"/>
  <c r="J45" i="12"/>
  <c r="H45" i="12"/>
  <c r="J44" i="12"/>
  <c r="H44" i="12"/>
  <c r="J43" i="12"/>
  <c r="H43" i="12"/>
  <c r="J42" i="12"/>
  <c r="H42" i="12"/>
  <c r="J41" i="12"/>
  <c r="H41" i="12"/>
  <c r="J40" i="12"/>
  <c r="H40" i="12"/>
  <c r="J39" i="12"/>
  <c r="H39" i="12"/>
  <c r="J38" i="12"/>
  <c r="H38" i="12"/>
  <c r="J34" i="12"/>
  <c r="H34" i="12"/>
  <c r="J33" i="12"/>
  <c r="H33" i="12"/>
  <c r="J32" i="12"/>
  <c r="H32" i="12"/>
  <c r="J31" i="12"/>
  <c r="H31" i="12"/>
  <c r="F30" i="12"/>
  <c r="J30" i="12" s="1"/>
  <c r="J29" i="12"/>
  <c r="H29" i="12"/>
  <c r="J28" i="12"/>
  <c r="H28" i="12"/>
  <c r="J27" i="12"/>
  <c r="H27" i="12"/>
  <c r="J26" i="12"/>
  <c r="H26" i="12"/>
  <c r="J25" i="12"/>
  <c r="H25" i="12"/>
  <c r="J24" i="12"/>
  <c r="H24" i="12"/>
  <c r="J23" i="12"/>
  <c r="H23" i="12"/>
  <c r="J22" i="12"/>
  <c r="H22" i="12"/>
  <c r="J21" i="12"/>
  <c r="H21" i="12"/>
  <c r="J20" i="12"/>
  <c r="H20" i="12"/>
  <c r="J19" i="12"/>
  <c r="H19" i="12"/>
  <c r="J18" i="12"/>
  <c r="H18" i="12"/>
  <c r="J17" i="12"/>
  <c r="H17" i="12"/>
  <c r="J16" i="12"/>
  <c r="H16" i="12"/>
  <c r="J12" i="12"/>
  <c r="H12" i="12"/>
  <c r="J11" i="12"/>
  <c r="H11" i="12"/>
  <c r="J10" i="12"/>
  <c r="H10" i="12"/>
  <c r="J6" i="12"/>
  <c r="H6" i="12"/>
  <c r="J5" i="12"/>
  <c r="H5" i="12"/>
  <c r="H155" i="12" l="1"/>
  <c r="H161" i="12"/>
  <c r="H56" i="12"/>
  <c r="J53" i="12"/>
  <c r="H52" i="12"/>
  <c r="H53" i="12" s="1"/>
  <c r="H46" i="12"/>
  <c r="J63" i="12"/>
  <c r="J71" i="12"/>
  <c r="J97" i="12"/>
  <c r="J133" i="12"/>
  <c r="J46" i="12"/>
  <c r="H72" i="12"/>
  <c r="J85" i="12"/>
  <c r="H124" i="12"/>
  <c r="J7" i="12"/>
  <c r="J61" i="12"/>
  <c r="H68" i="12"/>
  <c r="J124" i="12"/>
  <c r="H57" i="12"/>
  <c r="H85" i="12"/>
  <c r="H133" i="12"/>
  <c r="H74" i="12"/>
  <c r="J150" i="12"/>
  <c r="H13" i="12"/>
  <c r="J60" i="12"/>
  <c r="J119" i="12"/>
  <c r="J35" i="12"/>
  <c r="J13" i="12"/>
  <c r="H97" i="12"/>
  <c r="H150" i="12"/>
  <c r="H119" i="12"/>
  <c r="J58" i="12"/>
  <c r="J69" i="12"/>
  <c r="H30" i="12"/>
  <c r="H35" i="12" s="1"/>
  <c r="H59" i="12"/>
  <c r="H70" i="12"/>
  <c r="H7" i="12"/>
  <c r="H73" i="12"/>
  <c r="H136" i="12"/>
  <c r="H137" i="12" s="1"/>
  <c r="H64" i="12" l="1"/>
  <c r="J80" i="12"/>
  <c r="H80" i="12"/>
  <c r="H160" i="12" s="1"/>
  <c r="J64" i="12"/>
  <c r="J160" i="12" l="1"/>
  <c r="J162" i="12" s="1"/>
  <c r="H162" i="12"/>
</calcChain>
</file>

<file path=xl/sharedStrings.xml><?xml version="1.0" encoding="utf-8"?>
<sst xmlns="http://schemas.openxmlformats.org/spreadsheetml/2006/main" count="272" uniqueCount="178">
  <si>
    <t>CCTV</t>
  </si>
  <si>
    <t>TV</t>
  </si>
  <si>
    <t>BILL OF QUANTITIES - NS HOSPITAL EXTRA LOW VOLTAGE ACTIVE COMPONENTS</t>
  </si>
  <si>
    <t>UNIT</t>
  </si>
  <si>
    <t>QTY</t>
  </si>
  <si>
    <t>SUPPLY</t>
  </si>
  <si>
    <t>A</t>
  </si>
  <si>
    <t>Nos</t>
  </si>
  <si>
    <t>Unit</t>
  </si>
  <si>
    <t>Lot</t>
  </si>
  <si>
    <t>Total for TV</t>
  </si>
  <si>
    <t>B</t>
  </si>
  <si>
    <t xml:space="preserve">Supply, installation, Testing and commissioning of 2MP (1920x1020) IR IP Dome camera with 1/28"  CMOS Image Sensor, 2.8mm Fixed Lens, Smart IR Up to 30M distance and necessary mounting fixtures as per the specification </t>
  </si>
  <si>
    <t xml:space="preserve">Supply, installation, Testing and commissioning of 2MP (1920x1020) IR IP Bullet camera with 1/28" Progressive Scan CMOS Image Sensor, 2.8 to 8mm Motorized Zoom Lens, Smart IR, Up to 30M  distance and necessary mounting fixtures as per the specification </t>
  </si>
  <si>
    <t>Supply, installation, Testing and commissioning of 4MP (2592x1520) IR IP Bullet camera with 1/28" Progressive Scan CMOS Image Sensor, 2.8 to 12 mm Motorized Lens, Smart IR, Up to 50M distance and necessary mounting fixtures as per the specification</t>
  </si>
  <si>
    <t>Supply, installation, Testing and commissioning of 2MP (1920*1080) IR IP PTZ camera with 4.5 to 135 mm Lens, 1/2.8", progressive scan,2MP, CMOS, Smart IR, Up to 150M distance,   ANR Support and necessary mounting fixtures as per specification.</t>
  </si>
  <si>
    <t xml:space="preserve">Supply, installation, Testing and commissioning of ANPR Software for the Letter &amp; Number Recognition with the customization feature based on the client requirements and as per the specifications. The rate shall include the Per Channel / Camera License, Server Application and license and the client training. </t>
  </si>
  <si>
    <t>Channel</t>
  </si>
  <si>
    <t>Supply and Fixing of Push Pull Type Mounting Bracket for Video Wall Fixing Arrangements</t>
  </si>
  <si>
    <t>Supply of HDMI Cable 15 m, as per specification</t>
  </si>
  <si>
    <t xml:space="preserve">Supply, installation, Testing and commissioning of  Desktop Workstation with Intel i7 processor, 8 GB Ram, 1 TB HDD, DVD / Combo Drive, Keyboard &amp; Mouse, dedicated 2MB Graphics card with 2 HDMI Port 21" Monitor. The system shall include Pre-installed orginal Latest Windows Professional operating system </t>
  </si>
  <si>
    <t>Supply and Laying (Including Civil Digging and Route Marking) of 32 MM ISI Marked, HDPE Pipe with nylon rope, minimum 4KG pressure or higher  including all necessary accessories  as per the given specifications.</t>
  </si>
  <si>
    <t>Mtrs</t>
  </si>
  <si>
    <t>Total for CCTV System</t>
  </si>
  <si>
    <t>C</t>
  </si>
  <si>
    <t>PA system</t>
  </si>
  <si>
    <t>Supply, installation, testing and commission of EN Certified 2x 500W Class D, high efficiency amplifier. with 4  automatic selectable audio inputs on RJ45 / local input as per the specifications</t>
  </si>
  <si>
    <t>Supply, installation, testing and commission of EN Certified Gooseneck microphone with Keypad and LED indications for zone selection up to 12 Zones as per the specification</t>
  </si>
  <si>
    <t>Supply, installation, testing and commissioning of EN Certified EVAC Compliant PA controller capable of adding Minimum of 24 zones in the system with 14x 4 Audio matrix with full DSP functionality. 8 audio inputs, 4 audio outputs, 4 channel output matrix, Built in message manager for 100 emergency/business calls up to 85 minutes and as per Technical Specifications</t>
  </si>
  <si>
    <t>Total for PA System</t>
  </si>
  <si>
    <t>No</t>
  </si>
  <si>
    <t>E</t>
  </si>
  <si>
    <t xml:space="preserve">Supply, installation, testing and commission of 19" Rack Mountable, Wireless Controller to handle minimum of 250 Access Point with Min 4 X 1 Gig (SFP) ports, min 2 X 10G (SFP) ports, license for 200 AP, Product support and other accessories required for full system functional and as per the specification </t>
  </si>
  <si>
    <t>Access Point</t>
  </si>
  <si>
    <t xml:space="preserve">Supply, installation, testing and commission of Dual-band 802.11abgn/ac, 2x2:2/3x3:3 MU-MIMO, dual ports, Integrated Antenna, PoE supported  Wireless Access Point with Product support and other mounting accessories required for full system functional and as per the specification </t>
  </si>
  <si>
    <t>Total for WiFi System</t>
  </si>
  <si>
    <t>F</t>
  </si>
  <si>
    <t>Nurse Calling System</t>
  </si>
  <si>
    <t>Supply, installation, testing and commission of VDE 0834 / UL 1069 certified/ approved Nurse station Touch Display Terminal Module</t>
  </si>
  <si>
    <t>32" IP Based TV for displaying Nurses Calling</t>
  </si>
  <si>
    <t>Supply, installation, testing and commission of 'VDE 0834 / UL 1069  certified/ approved Connection / bed module for Patient Terminal-without speech:</t>
  </si>
  <si>
    <t xml:space="preserve">Supply, installation, testing and commission of VDE 0834 / UL 1069  certified/ approved, IP65/IP 67 rated Patient Handset - Without  Speech </t>
  </si>
  <si>
    <t>Supply, installation, testing and commission of 'VDE 0834 / UL 1069  certified/ approved Pull Cord with cancel Button - For WC</t>
  </si>
  <si>
    <t>Supply, installation, testing and commission of 'VDE 0834 / UL 1069  certified/ approved Lamp Module</t>
  </si>
  <si>
    <t xml:space="preserve">Supply, installation, testing and commission of 'Software- Event Database Software: Software pack installed on the system server for automatically logging all events in the entire communications system, such as, e.g., calls, presence markings, call acknowledgements, reminders.
</t>
  </si>
  <si>
    <t>Total for NCS</t>
  </si>
  <si>
    <t>G</t>
  </si>
  <si>
    <t>ACS</t>
  </si>
  <si>
    <t xml:space="preserve">Supply, installation, testing and commissioning of Network Access Management Software with 2  client capable of addition, deletion, door access level addition, time zones..etc with Time attendance system module with Audit Trail facility . Attendance S/W should be customizable at site as per customer requirement of reports and should able to give data to any third party S/W. The S/W should able to display the floor layout with ACS doors marked and also should able to control the doors (open and close ) from S/W. </t>
  </si>
  <si>
    <t>Supply, installation, Testing and commissioning of  PoE Based 2 Door Access Controller for Door Reader interface input Monitor or output control with enclosure and Lock &amp; Key and accessories as per the specifications</t>
  </si>
  <si>
    <t>Supply, installation, Testing and commissioning of  Contactless Smart Card Reader</t>
  </si>
  <si>
    <t xml:space="preserve">Supply, installation, Testing and commissioning of  Exit Button  </t>
  </si>
  <si>
    <t>Supply, installation, Testing and commissioning of  ERS Button</t>
  </si>
  <si>
    <t xml:space="preserve">Supply, installation, Testing and commissioning of 600lbs Single Door Electromagnetic Lock with Magnetic door contact, Door LED &amp; Necessary Mounting Brackets </t>
  </si>
  <si>
    <t xml:space="preserve">Supply, installation, Testing and commissioning of 600lbs Double Door Electromagnetic Lock with Magnetic door contact, Door LED &amp; Necessary Mounting Brackets </t>
  </si>
  <si>
    <t>Supply, Installation, Testing and Commissioning of DOTL Door Buzzer as per the specifications</t>
  </si>
  <si>
    <t>Supply of iCLASS 2K 2 Smart Card</t>
  </si>
  <si>
    <t xml:space="preserve">Supply, Installation, Testing and Commissioning of 2C 1 Sqmm multistrand pvc insulated shielded FRLS cable with for Cable from Lock / ERS  to Controller </t>
  </si>
  <si>
    <t xml:space="preserve">Supply, Installation, Testing and Commissioning of 4C 1 Sqmm multistrand pvc insulated shielded FRLS cable with for Cable from electromagnetic lock / Reader to Controller </t>
  </si>
  <si>
    <t>Supply and Concealed Laying of 25mm PVC Conduits</t>
  </si>
  <si>
    <t>Supply, Installation, Testing and Commissioning of 3 x 3" PVC Back Box for Reader Installation with Concealed installation</t>
  </si>
  <si>
    <t>Total ACS System</t>
  </si>
  <si>
    <t>H</t>
  </si>
  <si>
    <t>Firewall</t>
  </si>
  <si>
    <t>Supply, installation, Testing and commissioning of  Firewall with minimum 2x GE RJ45 WAN Ports together with Minimum 12x GE RJ45 Ports &amp; 4x GE SFP Slots as per the specification (3 Years Warranty &amp;  Support)</t>
  </si>
  <si>
    <t>10GbE Direct Attach SFP+ to SFP+ Passive copper cable, 1 m</t>
  </si>
  <si>
    <t>Total For Switching</t>
  </si>
  <si>
    <t>I</t>
  </si>
  <si>
    <t>J</t>
  </si>
  <si>
    <t>Information Kiosk</t>
  </si>
  <si>
    <t>Supply, installation, testing and commission of Information Kiosk with 15" Screen as per the specification</t>
  </si>
  <si>
    <t>Total for Information Kiosk</t>
  </si>
  <si>
    <t>K</t>
  </si>
  <si>
    <t>Screening</t>
  </si>
  <si>
    <t>Supply, installation, testing and commission of HDMI Cable: 1.8 meter HDMI male to male cable</t>
  </si>
  <si>
    <t>Set</t>
  </si>
  <si>
    <t>Audio &amp; Video Conferencing</t>
  </si>
  <si>
    <t>External / Internal Theatre Live View / Interaction</t>
  </si>
  <si>
    <t>Supply, installation, testing and commission of  HD Video Conferencing System with 2 MP PTZ Camera (1080p/60), Video Codec and Conferencing Microphone and all its Connection cables and accessories.</t>
  </si>
  <si>
    <t>Board Room</t>
  </si>
  <si>
    <t>Switching Section</t>
  </si>
  <si>
    <t>L</t>
  </si>
  <si>
    <t>Total Supply and Services of Active Components with out GST</t>
  </si>
  <si>
    <t>Total GST @18%</t>
  </si>
  <si>
    <t>Total Supply and Services with GST</t>
  </si>
  <si>
    <t>Supply, installation, testing and commissioning of Digital Signage software and integration with IPTV solution</t>
  </si>
  <si>
    <t>10 Mtr HDMI Cable</t>
  </si>
  <si>
    <t>Supply and Laying and termination of 50 Pair Raiser Cable (305 Mtrs/Bx)</t>
  </si>
  <si>
    <t>Bx</t>
  </si>
  <si>
    <t>Supply and Laying and termination of 25 Pair Raiser Cable (305 Mtrs/Bx)</t>
  </si>
  <si>
    <t>Supply, Installation and termination of 50 Port Voice Jack Panel</t>
  </si>
  <si>
    <t>Supply and installation of 600 x 1000mm 42U Network Rack with Perforated Doo, Side Panels, 2 No of Rack Air Circulation module, 1 No of Rack mountable Vertical PDU with 12 Sockets, 15 No of Horizontal Cable Manager with Lock &amp; Key and Mounting Accessories</t>
  </si>
  <si>
    <t>Supply, installation, Testing and Commissioning of 3U Frame Krone with 3U space and mounting accessories</t>
  </si>
  <si>
    <t>Supply, installation, Testing and Commissioning of 10 Pair Krone Module</t>
  </si>
  <si>
    <t>Coil</t>
  </si>
  <si>
    <t>D</t>
  </si>
  <si>
    <t>Passive Cabling for Voice / EPBX System</t>
  </si>
  <si>
    <t>Total for Passive Cabling of  Voice System</t>
  </si>
  <si>
    <t>M</t>
  </si>
  <si>
    <t>Thermal Screening System</t>
  </si>
  <si>
    <t>Supply, installation, testing and commission of 4MP IP Dual Sensor Body Temperature Detection Bullet Camera with 4mm Fixed visible lens and Thermal camera with 256x192 Resolution in thermal channel, high sensitivity sensor, 2560×1440@25fps Optical Resolution, PoE, Bulit in Mic,WDR , Smart Analytics as required for the full function of the system</t>
  </si>
  <si>
    <t>N</t>
  </si>
  <si>
    <t>GST @ 28% for above 32" TVs</t>
  </si>
  <si>
    <t>Server Storage Solution</t>
  </si>
  <si>
    <t>Supply, installation, testing and commission of  Temperature and Metal Detection security Gate with Face Recognition Terminal, Dual camera and LCD Display.as per the specifications</t>
  </si>
  <si>
    <t>Total for Thermal Screening System</t>
  </si>
  <si>
    <t>ICU Patient Video Interaction Solution</t>
  </si>
  <si>
    <t>Supply, installation, testing and commission of  HD Video Conferencing System with 2 MP PTZ Camera (1080p/60), Video Codec and Conferencing Microphone and all its Connection cables , accessories and one year on-site warranty support</t>
  </si>
  <si>
    <t>ICU Patient Video Interaction Solution Total</t>
  </si>
  <si>
    <t>O</t>
  </si>
  <si>
    <t>Server Storage Solution Total</t>
  </si>
  <si>
    <t>Supply, Installation, Testing and Commissioning of 12 HDMI Output Embedded Video Decoder with 2 DVI-D and 2 HDMI input interfaces and 4K resolution</t>
  </si>
  <si>
    <t>Supply, installation, testing and commission of TV Mounting accessories for TV and VC system fixing at Bystander waiting area near ICU.</t>
  </si>
  <si>
    <t>Supply, installation, testing and commission of Mobile Cart for TV and  VC System at ICU Unit</t>
  </si>
  <si>
    <t>Presentation and Video Conferencing Systems</t>
  </si>
  <si>
    <t>Presentation and Video Conferencing Systems Total</t>
  </si>
  <si>
    <t>Supplying, Installing, fixing of 55” FHD IPS LED Professional display suitable for 18x7 operations with minimum 450 nits brightness along with 3 x HDMI, 1x DP, 1 x Lan /  Wi-Fi connectivity and maximum power consumption of 115W with all accessories  including fixing arrangement as required at site</t>
  </si>
  <si>
    <t>Supplying, Installing, fixing of 43” FHD IPS LED Professional display suitable for 18x7 operations with minimum 450 nits brightness along with 3 x HDMI, 1x DP, 1 x Lan /  Wi-Fi connectivity and maximum power consumption of 115W with all accessories  including fixing arrangement as required at site</t>
  </si>
  <si>
    <t>Supplying, Installing, fixing of 32” FHD IPS LED Professional display suitable for 18x7 operations with minimum 400 nits brightness along with 3 x HDMI, 1x DP, 1 x Lan /  Wi-Fi connectivity with all accessories  including fixing arrangement as required at site</t>
  </si>
  <si>
    <t>Supply, installation, testing and commission of Wall or Ceiling Mountable, 115" Diagonal, non-tensioned Projector Screen with an auto lock mechanism</t>
  </si>
  <si>
    <t>Supply, installation, testing and commissioning of Wireless Handheld Mic:  With Transmitter &amp; Receiver , Audio Frequency Response 50 to 15,000 Hz ,Total Harmonic Distortion 0.5%, Dynamic Range 100 dB,Working Range 91 m,Gain Adjustment Range 10 dB,RF Transmitter Output 10 mW,RF Sensitivity -105 dBm for 12 dB SINAD ,Image Rejection &gt;50 dB, typical or better</t>
  </si>
  <si>
    <t>Supply and installation of 9 U AV Rack with 1 x 6 Socket PDU, 1 x Cantilever Shelf, Ventilation fan and all other mounting accessories</t>
  </si>
  <si>
    <t>Supply, installation, testing and commission of RJ45 to HDMI / HDMI Male to Male Cable or  Connectors for connecting third party camera on codec</t>
  </si>
  <si>
    <t>Supply, Installation, testing and commissioning of 60 W Mixer Amplifier for the VC Audio input / Output</t>
  </si>
  <si>
    <t>Supply, installation, testing and commission of 10Ch Embedded Network Video Recorder With 4 TB HDD  Supports 8  PoE Ports, 4K cameras, HDMI and VGA including the necessary Thermal screening and identifying  software</t>
  </si>
  <si>
    <t>Nurse Station Tabs</t>
  </si>
  <si>
    <t>Nurse Station Tabs Total</t>
  </si>
  <si>
    <t>IP TV Server / Workstations &amp; Signage Software</t>
  </si>
  <si>
    <t>Total for IP TV Server / Workstations &amp; Signage Software</t>
  </si>
  <si>
    <t>Supplying, Installing, fixing of 43-inches Full HD IPS LED Smart TV with  panels suitable for 18x7 operations, 450 nits brightness along with 3HDMI / 1DP /  Lan/ Wi-Fi with all mounting accessories as required at site and as per the specifications The system shall be compatible with Signage and IPTV Software</t>
  </si>
  <si>
    <t>Supplying, Installing, fixing of 32-inches Full HD IPS LED Smart TV with  panels suitable for 18x7 operations, 450 nits brightness along with 3HDMI / 1DP /  Lan/ Wi-Fi with all mounting accessories as required at site and as per the specifications. The system shall be compatible with Signage and IPTV Software</t>
  </si>
  <si>
    <t>Supply, installation, testing and commission of Tripod / stand  with Adapter for Fixing the Camera</t>
  </si>
  <si>
    <t>Supplying, Installing, fixing of 55” bezel free Full HD (1920 x 1080) Video wall signage displays arranged in 3 x 3 matrix  suitable for 24x7 operations with minimum 450 nits brightness along with 2 x HDMI and 1x DP, RJ45, Audio Ports and Media Player for data. The maximum power consumption shall be of 130W with all accessories,  including fixing arrangement as required at site    .</t>
  </si>
  <si>
    <t>Supply, Installation, Testing and Commissioning of Cat 6A-Patch Cords - 1 Mtr - Gray , LSZH</t>
  </si>
  <si>
    <t>Supply, installation, testing and commissioning of EN Certified EVAC Compliant PA Router for 24 zones as per the Technical Specification</t>
  </si>
  <si>
    <t>Supply, installation and termination of 24 Port fully loaded Cat6A Patch Panel</t>
  </si>
  <si>
    <t>Supply, installation, testing and commission of 19" Rack Mountable USB KVM Console with 19" LCD Screen</t>
  </si>
  <si>
    <t>Supply, installation and commissioning of EN Complied 6 Watts Metal Grill ceiling speaker for full range sound application including for Emergency Evacuation and BGM as per the specifications</t>
  </si>
  <si>
    <t>Supply, installation and commissioning of EN Complied 6 Watts wall mount Cabinet speaker  for full range sound application including for Emergency Evacuation and BGM as per the specifications</t>
  </si>
  <si>
    <t xml:space="preserve">Supply and laying of 2C 2 Sqmm multistrand, Armoured, pvc insulated shielded FRLS  cable </t>
  </si>
  <si>
    <t>Supply, Installation, testing and commissioning of Flush-mounted wall attenuator Input Range: 0.5 - 30 W, as per the technical specifications.</t>
  </si>
  <si>
    <t>Wi-Fi System</t>
  </si>
  <si>
    <t xml:space="preserve">Wi-Fi  Controller </t>
  </si>
  <si>
    <t>Supply and installation of all required cabling and active devices / Switches / IP Based Controller to communicate and for the full functions of Nurse Calling System</t>
  </si>
  <si>
    <t>Supply, installation, testing and commission of Ultra Short Through Projector as per the specification</t>
  </si>
  <si>
    <t>Supply, Install, Testing and Commissioning of 8" TFT Tab with 2 GHz Qualcomm processor, 2 GB RAM, 32 GB internal memory expandable to 512 GB, 5100 mAH lithium-ion battery</t>
  </si>
  <si>
    <t>Integration and Revamping of Voice Cabling with the New IPBX System (128 Old Extensions)</t>
  </si>
  <si>
    <t>Supply and installation of 1 Mtr Cat6 UTP Patch Cord</t>
  </si>
  <si>
    <t xml:space="preserve">Supply, installation, Testing and Commissioning of  Jumper Cables </t>
  </si>
  <si>
    <t>Supply and installation of Cat 6A 24-port loaded, Patch Panel, 1U</t>
  </si>
  <si>
    <t>Supply and eruption of 75mm Dia, 4Mtr GI Camera Mounting Pole with Camera Mounting Bracket. The Pole shall have suitable cable entry and exit point as required and fixing base plate to mount in the platform. The rate shall include the suitable basement at 2 feet depth below surface and one feet height above surface with suitable anchor bolts to mount the camera pole. The necessary cable route and entry to the pole shall be considered while constructing the basement</t>
  </si>
  <si>
    <t>Supply, installation, Testing and Commissioning  of 4-pair,Out door Double jacketed cable, PE &amp; FRLSZH, Cat6  UTP Cable, roll of 305m</t>
  </si>
  <si>
    <t>P</t>
  </si>
  <si>
    <t>SOFTWARE SERVER</t>
  </si>
  <si>
    <t xml:space="preserve">Supply, Installation, Testing and Commissioning of 10th Gen Server with Intel® Xeon® Processor 5218R, 27M Cache or more, 2.1 GHz ( 1 or 2 Core / 20 thread) 
- 128 GB 2666MHz/ DDR4 RDIMM, LRDIMM RAM,
- 6 x Enterprise 500TB SSD Drive
- Intel I350-T4V2 Ethernet Server Adapter
- 1 x DVD-RW Combo Drive, 
- 5 x USBV3.0, Built in VGA Port, 
- 3 x PCI or 3 x PICe socket, with Licensed Windows Server® 2019 Standard
- Keyboard and Mouse </t>
  </si>
  <si>
    <t>Q</t>
  </si>
  <si>
    <t>NETWORK SWITCH</t>
  </si>
  <si>
    <t xml:space="preserve">Nos </t>
  </si>
  <si>
    <t>Supply, Installation commissioning of 48 Port Network Switches</t>
  </si>
  <si>
    <t>Supply Installation, configuration, testing of 10G SFP+ Multimode Transceiver</t>
  </si>
  <si>
    <t>Supplying, Installing, fixing of 65” FHD IPS LED Professional display suitable for 18x7 operations with minimum 350 nits brightness along with 3 x HDMI, 1x DP, 1 x Lan /  Wi-Fi connectivity and maximum power consumption of 115W with all accessories  including fixing arrangement as required at site</t>
  </si>
  <si>
    <t>PRODUCT DESCRIPTION</t>
  </si>
  <si>
    <t>MAKE</t>
  </si>
  <si>
    <t>MODEL / S</t>
  </si>
  <si>
    <t>SERVICE</t>
  </si>
  <si>
    <r>
      <t xml:space="preserve">Supply, Installation, Testing and Commissioning of Server Computer with Intel® Xeon® Processor E5-2650 v4, 30M Cache, 2.20 GHz ( 12 Core/24 thread) 
- 32GB 2666MT/s DDR4 ECC UDIMM RAM,
- 2 x Enterprise 2TB SAS Drive
- Intel I350-T4V2 Ethernet Server Adapter
- 1 x DVD Combo Drive, 
- 2 x USBV2.0, Built in VGA Port, 
- 1 x PCI or 1 x PICe socket, with Licensed Windows Server® 2019 Standard
- 21" LED Monitor, Keyboard and Mouse  
</t>
    </r>
    <r>
      <rPr>
        <b/>
        <sz val="10"/>
        <color rgb="FFFF0000"/>
        <rFont val="Arial"/>
        <family val="2"/>
      </rPr>
      <t>(The Servers will act as Digital Signage Server and Casche Server)</t>
    </r>
  </si>
  <si>
    <r>
      <t>Supply, installation, testing and commissioning of All in One PC with  Intel® Core i3-9100 (4Cores/6MB/4T/3.6GHz to 4.2GHz/65W) Processor, supports Windows 10/Linux, 1x 2.5 inch 1TB 5400rpm SATA HDD, 8GB (1X8GB) 2666MHz DDR4 RAM, Dedicated VGA, 1 x Gib LAN Port, DVD / Combo Drive, key board, mouse and 21" LED monitor. The system shall have the licensed pre-installed operating system with antivirus.</t>
    </r>
    <r>
      <rPr>
        <b/>
        <sz val="10"/>
        <rFont val="Arial"/>
        <family val="2"/>
      </rPr>
      <t xml:space="preserve"> (Considered for1 x Signage)</t>
    </r>
  </si>
  <si>
    <r>
      <t>Supply, installation, testing and commissioning of All in One PC with  Intel® Core i3-9100 (4Cores/6MB/4T/3.6GHz to 4.2GHz/65W) Processor, supports Windows 10/Linux, 1x 2.5 inch 1TB 5400rpm SATA HDD, 8GB (1X8GB) 2666MHz DDR4 RAM, Dedicated VGA, 1 x Gib LAN Port, DVD / Combo Drive, key board, mouse and 21" LED monitor. The system shall have the licensed pre-installed operating system with antivirus.</t>
    </r>
    <r>
      <rPr>
        <b/>
        <sz val="10"/>
        <rFont val="Arial"/>
        <family val="2"/>
      </rPr>
      <t xml:space="preserve"> (Considered for2 xANPR Monitoring)</t>
    </r>
  </si>
  <si>
    <r>
      <t>Supply, Installation, Testing and Commissioning of Category 6A U/UTP Cord, LSZH , RJ45 to Field mountable Termination Module</t>
    </r>
    <r>
      <rPr>
        <b/>
        <sz val="10"/>
        <rFont val="Arial"/>
        <family val="2"/>
      </rPr>
      <t xml:space="preserve"> (For CCTV)</t>
    </r>
  </si>
  <si>
    <r>
      <t xml:space="preserve">Supply, installation, testing and commissioning of All in One PC with  Intel® Core i3-9100 (4Cores/6MB/4T/3.6GHz to 4.2GHz/65W) Processor, supports Windows 10/Linux, 1x 2.5 inch 1TB 5400rpm SATA HDD, 8GB (1X8GB) 2666MHz DDR4 RAM, Dedicated VGA, 1 x Gib LAN Port, DVD / Combo Drive, key board, mouse and 21" LED monitor. The system shall have the licensed pre-installed operating system with antivirus. </t>
    </r>
    <r>
      <rPr>
        <b/>
        <sz val="10"/>
        <rFont val="Arial"/>
        <family val="2"/>
      </rPr>
      <t>(For Thermal Scanner / Monitoring)</t>
    </r>
  </si>
  <si>
    <r>
      <rPr>
        <b/>
        <sz val="10"/>
        <rFont val="Arial"/>
        <family val="2"/>
      </rPr>
      <t xml:space="preserve">Wireless Presenter: </t>
    </r>
    <r>
      <rPr>
        <sz val="10"/>
        <rFont val="Arial"/>
        <family val="2"/>
      </rPr>
      <t>Wireless Presenter with following specification Up to 2 users can present simultaneously in fixed screen mode, BYOD Platform, Support  iOS, Android, Chromebook, PC, and Mac users instant wireless connectivity with advanced presentation capabilities,1024−bit encryption for secure use on the internal network, Share HD wireless video streaming, Connectivity HDMI &amp; DP , Ethernet</t>
    </r>
  </si>
  <si>
    <r>
      <rPr>
        <b/>
        <sz val="10"/>
        <color indexed="8"/>
        <rFont val="Arial"/>
        <family val="2"/>
      </rPr>
      <t>Cable Cubby:</t>
    </r>
    <r>
      <rPr>
        <sz val="10"/>
        <color indexed="8"/>
        <rFont val="Arial"/>
        <family val="2"/>
      </rPr>
      <t xml:space="preserve"> Supply Installation Testing &amp; Commissioning of Flip open type covered Cable cubby with 2 x Universal Power, 2 x RJ45 Network, 1 x HDMI, 1 x USB </t>
    </r>
  </si>
  <si>
    <t>#</t>
  </si>
  <si>
    <t>SERVICE
TOTAL</t>
  </si>
  <si>
    <t>SUPPLY
TOTAL</t>
  </si>
  <si>
    <r>
      <t xml:space="preserve">Supply, installation, Testing and commissioning of 19" IP 3U 64 Channel Network Video Recorder supporting 4K Cameras, Min of 350 Mbps incoming bandwidth, HDD Hot swappable, Supports Redundant power supply on Operating Conditions and as per the specification
</t>
    </r>
    <r>
      <rPr>
        <b/>
        <sz val="10"/>
        <rFont val="Arial"/>
        <family val="2"/>
      </rPr>
      <t xml:space="preserve">(Quantity to be considered with N+1 Redundancy and RAID 5 for 30 Days Backup with 1 MP Resolution @ 25 FPS on H.265+ Compression ) </t>
    </r>
  </si>
  <si>
    <r>
      <t xml:space="preserve">Supply, installation, Testing and commissioning of 8 TB or higher Surveillance HDD with 7200 RPM 
</t>
    </r>
    <r>
      <rPr>
        <b/>
        <sz val="10"/>
        <rFont val="Arial"/>
        <family val="2"/>
      </rPr>
      <t xml:space="preserve">(Quantity to be considered for RAID 5 for 30 Days Backup with 1 MP Resolution @ 25 FPS on H.265+ Compression ) </t>
    </r>
  </si>
  <si>
    <r>
      <t xml:space="preserve">Supplying, Installation, Testing and Commissioning of Hyper-Converged Infrastructure with 64 Core Processor, 512GB RAM and 8TB Usable storage in SSD.  Virtualization with VMWare and Backup with Veeam  as per the specifications
</t>
    </r>
    <r>
      <rPr>
        <b/>
        <sz val="10"/>
        <rFont val="Arial"/>
        <family val="2"/>
      </rPr>
      <t xml:space="preserve">
This server Space also considered to utilized for the following Services through VM:</t>
    </r>
    <r>
      <rPr>
        <sz val="10"/>
        <rFont val="Arial"/>
        <family val="2"/>
      </rPr>
      <t xml:space="preserve">
   a. ANPR
   b. NCS
   c. Access System
   d. Kiosk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</si>
</sst>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4">
    <font>
      <sz val="11"/>
      <color theme="1"/>
      <name val="Calibri"/>
      <family val="2"/>
      <scheme val="minor"/>
    </font>
    <font>
      <sz val="10"/>
      <name val="Helv"/>
      <charset val="204"/>
    </font>
    <font>
      <sz val="11"/>
      <color theme="1"/>
      <name val="Calibri"/>
      <family val="2"/>
      <scheme val="minor"/>
    </font>
    <font>
      <sz val="11"/>
      <color indexed="8"/>
      <name val="Calibri"/>
      <family val="2"/>
    </font>
    <font>
      <sz val="10"/>
      <name val="Arial"/>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sz val="10"/>
      <color rgb="FF000000"/>
      <name val="Arial"/>
      <family val="2"/>
    </font>
    <font>
      <sz val="10"/>
      <color indexed="8"/>
      <name val="Arial"/>
      <family val="2"/>
    </font>
    <font>
      <b/>
      <sz val="10"/>
      <color indexed="8"/>
      <name val="Arial"/>
      <family val="2"/>
    </font>
    <font>
      <b/>
      <sz val="12"/>
      <color theme="0"/>
      <name val="Arial"/>
      <family val="2"/>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0" tint="-0.34998626667073579"/>
        <bgColor rgb="FF000000"/>
      </patternFill>
    </fill>
    <fill>
      <patternFill patternType="solid">
        <fgColor rgb="FFFFFFFF"/>
        <bgColor rgb="FF000000"/>
      </patternFill>
    </fill>
    <fill>
      <patternFill patternType="solid">
        <fgColor theme="0"/>
        <bgColor rgb="FF000000"/>
      </patternFill>
    </fill>
    <fill>
      <patternFill patternType="solid">
        <fgColor theme="5" tint="0.39997558519241921"/>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43" fontId="2" fillId="0" borderId="0" applyFont="0" applyFill="0" applyBorder="0" applyAlignment="0" applyProtection="0"/>
    <xf numFmtId="0" fontId="3" fillId="0" borderId="0"/>
  </cellStyleXfs>
  <cellXfs count="135">
    <xf numFmtId="0" fontId="0" fillId="0" borderId="0" xfId="0"/>
    <xf numFmtId="0" fontId="7" fillId="3" borderId="5"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1" fontId="7" fillId="3" borderId="9" xfId="0" applyNumberFormat="1" applyFont="1" applyFill="1" applyBorder="1" applyAlignment="1" applyProtection="1">
      <alignment horizontal="center" vertical="center"/>
    </xf>
    <xf numFmtId="0" fontId="7" fillId="3" borderId="8" xfId="0" applyFont="1" applyFill="1" applyBorder="1" applyAlignment="1" applyProtection="1">
      <alignment horizontal="left" vertical="center" wrapText="1"/>
    </xf>
    <xf numFmtId="0" fontId="6" fillId="3" borderId="8"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4" fillId="0" borderId="3" xfId="0"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0" borderId="1" xfId="0" applyFont="1" applyBorder="1" applyAlignment="1" applyProtection="1">
      <alignment horizontal="justify" vertical="center" wrapText="1"/>
    </xf>
    <xf numFmtId="0" fontId="4" fillId="2" borderId="9"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xf>
    <xf numFmtId="0" fontId="5" fillId="0" borderId="1" xfId="0" applyFont="1" applyBorder="1" applyAlignment="1" applyProtection="1">
      <alignment vertical="top" wrapText="1"/>
    </xf>
    <xf numFmtId="1" fontId="4" fillId="0" borderId="1" xfId="0" applyNumberFormat="1"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3" xfId="0" applyFont="1" applyBorder="1" applyAlignment="1" applyProtection="1">
      <alignment horizontal="center" vertical="center" wrapText="1"/>
    </xf>
    <xf numFmtId="1" fontId="4" fillId="0" borderId="3"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4" fillId="2" borderId="1" xfId="0" quotePrefix="1" applyFont="1" applyFill="1" applyBorder="1" applyAlignment="1" applyProtection="1">
      <alignment horizontal="center" vertical="center" wrapText="1"/>
      <protection locked="0"/>
    </xf>
    <xf numFmtId="0" fontId="8" fillId="2" borderId="8" xfId="0" applyFont="1" applyFill="1" applyBorder="1" applyAlignment="1" applyProtection="1">
      <alignment horizontal="left" vertic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xf>
    <xf numFmtId="0" fontId="7" fillId="3" borderId="8"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8" borderId="2" xfId="0" applyFont="1" applyFill="1" applyBorder="1" applyAlignment="1" applyProtection="1">
      <alignment vertical="center"/>
    </xf>
    <xf numFmtId="0" fontId="5" fillId="8" borderId="3" xfId="0" applyFont="1" applyFill="1" applyBorder="1" applyAlignment="1" applyProtection="1">
      <alignment vertical="center"/>
    </xf>
    <xf numFmtId="0" fontId="4" fillId="8" borderId="3" xfId="0" applyFont="1" applyFill="1" applyBorder="1" applyAlignment="1" applyProtection="1">
      <alignment vertical="center"/>
    </xf>
    <xf numFmtId="0" fontId="5" fillId="8" borderId="3" xfId="0" applyFont="1" applyFill="1" applyBorder="1" applyAlignment="1" applyProtection="1">
      <alignment vertical="center" wrapText="1"/>
    </xf>
    <xf numFmtId="0" fontId="7" fillId="3" borderId="8" xfId="0" applyFont="1" applyFill="1" applyBorder="1" applyAlignment="1" applyProtection="1">
      <alignment horizontal="left" vertical="center"/>
    </xf>
    <xf numFmtId="0" fontId="6" fillId="0" borderId="0" xfId="0" applyFont="1" applyProtection="1">
      <protection locked="0"/>
    </xf>
    <xf numFmtId="0" fontId="7" fillId="3" borderId="5" xfId="0" applyFont="1" applyFill="1" applyBorder="1" applyAlignment="1" applyProtection="1">
      <alignment horizontal="center" vertical="center" wrapText="1"/>
      <protection locked="0"/>
    </xf>
    <xf numFmtId="43" fontId="7" fillId="3" borderId="1" xfId="2" applyFont="1" applyFill="1" applyBorder="1" applyAlignment="1" applyProtection="1">
      <alignment horizontal="center" vertical="center" wrapText="1"/>
      <protection locked="0"/>
    </xf>
    <xf numFmtId="43" fontId="7" fillId="3" borderId="5" xfId="2"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43" fontId="7" fillId="2" borderId="3" xfId="2" applyFont="1" applyFill="1" applyBorder="1" applyAlignment="1" applyProtection="1">
      <alignment horizontal="center" vertical="center" wrapText="1"/>
      <protection locked="0"/>
    </xf>
    <xf numFmtId="43" fontId="7" fillId="2" borderId="7" xfId="2"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43" fontId="7" fillId="3" borderId="3" xfId="2" applyFont="1" applyFill="1" applyBorder="1" applyAlignment="1" applyProtection="1">
      <alignment horizontal="left" vertical="center" wrapText="1"/>
      <protection locked="0"/>
    </xf>
    <xf numFmtId="43" fontId="7" fillId="3" borderId="7" xfId="2" applyFont="1" applyFill="1" applyBorder="1" applyAlignment="1" applyProtection="1">
      <alignment horizontal="left" vertical="center" wrapText="1"/>
      <protection locked="0"/>
    </xf>
    <xf numFmtId="43" fontId="4" fillId="0" borderId="1" xfId="2" applyFont="1" applyFill="1" applyBorder="1" applyAlignment="1" applyProtection="1">
      <alignment horizontal="center" vertical="center" wrapText="1"/>
      <protection locked="0"/>
    </xf>
    <xf numFmtId="43" fontId="4" fillId="0" borderId="1" xfId="2" applyFont="1" applyBorder="1" applyAlignment="1" applyProtection="1">
      <alignment horizontal="center" vertical="center" wrapText="1"/>
      <protection locked="0"/>
    </xf>
    <xf numFmtId="43" fontId="4" fillId="0" borderId="3" xfId="2" applyFont="1" applyBorder="1" applyAlignment="1" applyProtection="1">
      <alignment horizontal="center" vertical="center" wrapText="1"/>
      <protection locked="0"/>
    </xf>
    <xf numFmtId="43" fontId="8" fillId="4" borderId="1" xfId="0" applyNumberFormat="1"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43" fontId="5" fillId="2" borderId="8" xfId="0" applyNumberFormat="1" applyFont="1" applyFill="1" applyBorder="1" applyAlignment="1" applyProtection="1">
      <alignment horizontal="left" vertical="center" wrapText="1"/>
      <protection locked="0"/>
    </xf>
    <xf numFmtId="0" fontId="4" fillId="0" borderId="0" xfId="0" applyFont="1" applyProtection="1">
      <protection locked="0"/>
    </xf>
    <xf numFmtId="43" fontId="6" fillId="3" borderId="8" xfId="2" applyFont="1" applyFill="1" applyBorder="1" applyAlignment="1" applyProtection="1">
      <alignment horizontal="center" vertical="center"/>
      <protection locked="0"/>
    </xf>
    <xf numFmtId="43" fontId="6" fillId="3" borderId="10" xfId="2"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43" fontId="4" fillId="0" borderId="1" xfId="2" applyFont="1" applyBorder="1" applyAlignment="1" applyProtection="1">
      <alignment horizontal="center" vertical="center"/>
      <protection locked="0"/>
    </xf>
    <xf numFmtId="43" fontId="4" fillId="4" borderId="1" xfId="2" applyFont="1" applyFill="1" applyBorder="1" applyAlignment="1" applyProtection="1">
      <alignment horizontal="center" vertical="center" wrapText="1"/>
      <protection locked="0"/>
    </xf>
    <xf numFmtId="43" fontId="8" fillId="4" borderId="1" xfId="2"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43" fontId="4" fillId="2" borderId="3" xfId="2" applyFont="1" applyFill="1" applyBorder="1" applyAlignment="1" applyProtection="1">
      <alignment horizontal="center" vertical="center" wrapText="1"/>
      <protection locked="0"/>
    </xf>
    <xf numFmtId="43" fontId="8" fillId="2" borderId="3" xfId="2" applyFont="1" applyFill="1" applyBorder="1" applyAlignment="1" applyProtection="1">
      <alignment horizontal="center" vertical="center" wrapText="1"/>
      <protection locked="0"/>
    </xf>
    <xf numFmtId="43" fontId="8" fillId="2" borderId="7" xfId="2" applyFont="1" applyFill="1" applyBorder="1" applyAlignment="1" applyProtection="1">
      <alignment horizontal="center" vertical="center" wrapText="1"/>
      <protection locked="0"/>
    </xf>
    <xf numFmtId="0" fontId="6" fillId="2" borderId="0" xfId="0" applyFont="1" applyFill="1" applyProtection="1">
      <protection locked="0"/>
    </xf>
    <xf numFmtId="43" fontId="4" fillId="2" borderId="1" xfId="2" applyFont="1" applyFill="1" applyBorder="1" applyAlignment="1" applyProtection="1">
      <alignment horizontal="center" vertical="center" wrapText="1"/>
      <protection locked="0"/>
    </xf>
    <xf numFmtId="43" fontId="4" fillId="2" borderId="8" xfId="2" applyFont="1" applyFill="1" applyBorder="1" applyAlignment="1" applyProtection="1">
      <alignment horizontal="center" vertical="center" wrapText="1"/>
      <protection locked="0"/>
    </xf>
    <xf numFmtId="43" fontId="5" fillId="2" borderId="8" xfId="2"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43" fontId="4" fillId="0" borderId="3" xfId="2" applyFont="1" applyFill="1" applyBorder="1" applyAlignment="1" applyProtection="1">
      <alignment horizontal="center" vertical="center" wrapText="1"/>
      <protection locked="0"/>
    </xf>
    <xf numFmtId="0" fontId="4" fillId="0" borderId="1" xfId="0" quotePrefix="1" applyFont="1" applyBorder="1" applyAlignment="1" applyProtection="1">
      <alignment horizontal="center" vertical="center" wrapText="1"/>
      <protection locked="0"/>
    </xf>
    <xf numFmtId="43" fontId="4" fillId="0" borderId="7" xfId="2" applyFont="1" applyBorder="1" applyAlignment="1" applyProtection="1">
      <alignment horizontal="center" vertical="center"/>
      <protection locked="0"/>
    </xf>
    <xf numFmtId="43" fontId="5" fillId="2" borderId="3" xfId="0" applyNumberFormat="1" applyFont="1" applyFill="1" applyBorder="1" applyAlignment="1" applyProtection="1">
      <alignment horizontal="left" vertical="center" wrapText="1"/>
      <protection locked="0"/>
    </xf>
    <xf numFmtId="43" fontId="4" fillId="2" borderId="1" xfId="2"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wrapText="1"/>
      <protection locked="0"/>
    </xf>
    <xf numFmtId="43" fontId="8" fillId="2" borderId="8" xfId="2" applyFont="1" applyFill="1" applyBorder="1" applyAlignment="1" applyProtection="1">
      <alignment horizontal="center" vertical="center" wrapText="1"/>
      <protection locked="0"/>
    </xf>
    <xf numFmtId="43" fontId="8" fillId="2" borderId="10" xfId="2"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2" borderId="0" xfId="0" applyFont="1" applyFill="1" applyAlignment="1" applyProtection="1">
      <alignment vertical="center"/>
      <protection locked="0"/>
    </xf>
    <xf numFmtId="0" fontId="8"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43" fontId="8" fillId="0" borderId="3" xfId="2"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2"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0" fontId="5" fillId="8" borderId="3" xfId="0" applyFont="1" applyFill="1" applyBorder="1" applyAlignment="1" applyProtection="1">
      <alignment horizontal="center" vertical="center" wrapText="1"/>
      <protection locked="0"/>
    </xf>
    <xf numFmtId="43" fontId="4" fillId="8" borderId="3" xfId="2" applyFont="1" applyFill="1" applyBorder="1" applyAlignment="1" applyProtection="1">
      <alignment vertical="center"/>
      <protection locked="0"/>
    </xf>
    <xf numFmtId="43" fontId="5" fillId="8" borderId="3" xfId="2" applyFont="1" applyFill="1" applyBorder="1" applyAlignment="1" applyProtection="1">
      <alignment horizontal="center" vertical="center"/>
      <protection locked="0"/>
    </xf>
    <xf numFmtId="43" fontId="5" fillId="8" borderId="7" xfId="2" applyFont="1" applyFill="1" applyBorder="1" applyAlignment="1" applyProtection="1">
      <alignment horizontal="center" vertical="center"/>
      <protection locked="0"/>
    </xf>
    <xf numFmtId="43" fontId="5" fillId="8" borderId="3" xfId="2" applyFont="1" applyFill="1" applyBorder="1" applyAlignment="1" applyProtection="1">
      <alignment vertical="center"/>
      <protection locked="0"/>
    </xf>
    <xf numFmtId="43" fontId="4" fillId="8" borderId="7" xfId="2" applyFont="1" applyFill="1" applyBorder="1" applyAlignment="1" applyProtection="1">
      <alignment vertical="center"/>
      <protection locked="0"/>
    </xf>
    <xf numFmtId="43" fontId="4" fillId="0" borderId="0" xfId="0" applyNumberFormat="1" applyFont="1" applyAlignment="1" applyProtection="1">
      <alignment vertical="center"/>
      <protection locked="0"/>
    </xf>
    <xf numFmtId="43" fontId="6" fillId="0" borderId="0" xfId="0" applyNumberFormat="1" applyFont="1" applyProtection="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3" fillId="9" borderId="1" xfId="3"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cellXfs>
  <cellStyles count="4">
    <cellStyle name="Comma" xfId="2" builtinId="3"/>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colors>
    <mruColors>
      <color rgb="FFF099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54</xdr:row>
      <xdr:rowOff>0</xdr:rowOff>
    </xdr:from>
    <xdr:ext cx="18531" cy="429348"/>
    <xdr:sp macro="" textlink="">
      <xdr:nvSpPr>
        <xdr:cNvPr id="2" name="Text 1">
          <a:extLst>
            <a:ext uri="{FF2B5EF4-FFF2-40B4-BE49-F238E27FC236}">
              <a16:creationId xmlns:a16="http://schemas.microsoft.com/office/drawing/2014/main" id="{E1F3CE80-B965-485D-8E01-C8A045C0F71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 name="Text 1">
          <a:extLst>
            <a:ext uri="{FF2B5EF4-FFF2-40B4-BE49-F238E27FC236}">
              <a16:creationId xmlns:a16="http://schemas.microsoft.com/office/drawing/2014/main" id="{ABCB0108-062A-49EA-B411-A60E17CC63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 name="Text 1">
          <a:extLst>
            <a:ext uri="{FF2B5EF4-FFF2-40B4-BE49-F238E27FC236}">
              <a16:creationId xmlns:a16="http://schemas.microsoft.com/office/drawing/2014/main" id="{D8875EE3-FAF3-4AB4-B668-41747E75269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 name="Text 1">
          <a:extLst>
            <a:ext uri="{FF2B5EF4-FFF2-40B4-BE49-F238E27FC236}">
              <a16:creationId xmlns:a16="http://schemas.microsoft.com/office/drawing/2014/main" id="{682C8930-2939-4297-831C-2A035E90258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 name="Text 1">
          <a:extLst>
            <a:ext uri="{FF2B5EF4-FFF2-40B4-BE49-F238E27FC236}">
              <a16:creationId xmlns:a16="http://schemas.microsoft.com/office/drawing/2014/main" id="{2E3A6B04-C715-4A3A-8BCC-5EBEFE1A741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 name="Text 1">
          <a:extLst>
            <a:ext uri="{FF2B5EF4-FFF2-40B4-BE49-F238E27FC236}">
              <a16:creationId xmlns:a16="http://schemas.microsoft.com/office/drawing/2014/main" id="{D731D145-47BE-4A37-A399-8575D2825B9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 name="Text 1">
          <a:extLst>
            <a:ext uri="{FF2B5EF4-FFF2-40B4-BE49-F238E27FC236}">
              <a16:creationId xmlns:a16="http://schemas.microsoft.com/office/drawing/2014/main" id="{E744B935-9582-4048-889E-A3997A8AC10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 name="Text 1">
          <a:extLst>
            <a:ext uri="{FF2B5EF4-FFF2-40B4-BE49-F238E27FC236}">
              <a16:creationId xmlns:a16="http://schemas.microsoft.com/office/drawing/2014/main" id="{FE19A54B-7CF0-4E0A-AD84-D3F18383A66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0" name="Text 1">
          <a:extLst>
            <a:ext uri="{FF2B5EF4-FFF2-40B4-BE49-F238E27FC236}">
              <a16:creationId xmlns:a16="http://schemas.microsoft.com/office/drawing/2014/main" id="{DDD0C21A-1ACE-4A32-BFAC-FCFC566F4D2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 name="Text 1">
          <a:extLst>
            <a:ext uri="{FF2B5EF4-FFF2-40B4-BE49-F238E27FC236}">
              <a16:creationId xmlns:a16="http://schemas.microsoft.com/office/drawing/2014/main" id="{BFEFE899-011D-436C-B7EA-C4CD6F148DA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 name="Text 1">
          <a:extLst>
            <a:ext uri="{FF2B5EF4-FFF2-40B4-BE49-F238E27FC236}">
              <a16:creationId xmlns:a16="http://schemas.microsoft.com/office/drawing/2014/main" id="{9B11309B-DDED-438E-90C0-7EED1FF93DB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 name="Text 1">
          <a:extLst>
            <a:ext uri="{FF2B5EF4-FFF2-40B4-BE49-F238E27FC236}">
              <a16:creationId xmlns:a16="http://schemas.microsoft.com/office/drawing/2014/main" id="{358895EF-4C7D-4763-A5E6-35D82A9FFE7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 name="Text 1">
          <a:extLst>
            <a:ext uri="{FF2B5EF4-FFF2-40B4-BE49-F238E27FC236}">
              <a16:creationId xmlns:a16="http://schemas.microsoft.com/office/drawing/2014/main" id="{57BB5F52-5397-4117-B6D6-9EE59C8CF18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 name="Text 1">
          <a:extLst>
            <a:ext uri="{FF2B5EF4-FFF2-40B4-BE49-F238E27FC236}">
              <a16:creationId xmlns:a16="http://schemas.microsoft.com/office/drawing/2014/main" id="{E31B689D-C23D-4DAC-A68B-3BECCDDBA70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6" name="Text 1">
          <a:extLst>
            <a:ext uri="{FF2B5EF4-FFF2-40B4-BE49-F238E27FC236}">
              <a16:creationId xmlns:a16="http://schemas.microsoft.com/office/drawing/2014/main" id="{985C94D3-832F-4A4B-AF76-D9EE2034E4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 name="Text 1">
          <a:extLst>
            <a:ext uri="{FF2B5EF4-FFF2-40B4-BE49-F238E27FC236}">
              <a16:creationId xmlns:a16="http://schemas.microsoft.com/office/drawing/2014/main" id="{06904FED-DB94-4396-8B79-94C449E1E23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 name="Text 1">
          <a:extLst>
            <a:ext uri="{FF2B5EF4-FFF2-40B4-BE49-F238E27FC236}">
              <a16:creationId xmlns:a16="http://schemas.microsoft.com/office/drawing/2014/main" id="{712E7A0C-A184-4D33-9027-9DB8B9433E6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 name="Text 1">
          <a:extLst>
            <a:ext uri="{FF2B5EF4-FFF2-40B4-BE49-F238E27FC236}">
              <a16:creationId xmlns:a16="http://schemas.microsoft.com/office/drawing/2014/main" id="{50952316-D126-49D9-8536-451E83CEEF4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 name="Text 1">
          <a:extLst>
            <a:ext uri="{FF2B5EF4-FFF2-40B4-BE49-F238E27FC236}">
              <a16:creationId xmlns:a16="http://schemas.microsoft.com/office/drawing/2014/main" id="{A2F3DD57-5BDC-4798-8F6E-53570826F5C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1" name="Text 1">
          <a:extLst>
            <a:ext uri="{FF2B5EF4-FFF2-40B4-BE49-F238E27FC236}">
              <a16:creationId xmlns:a16="http://schemas.microsoft.com/office/drawing/2014/main" id="{6DD66014-4A97-475C-A7BB-7D543DF0E3B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 name="Text 1">
          <a:extLst>
            <a:ext uri="{FF2B5EF4-FFF2-40B4-BE49-F238E27FC236}">
              <a16:creationId xmlns:a16="http://schemas.microsoft.com/office/drawing/2014/main" id="{94BFB131-7156-4E4F-8B07-E93B1F0612A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 name="Text 1">
          <a:extLst>
            <a:ext uri="{FF2B5EF4-FFF2-40B4-BE49-F238E27FC236}">
              <a16:creationId xmlns:a16="http://schemas.microsoft.com/office/drawing/2014/main" id="{30EA9B1A-A9FE-4A2A-801E-3051FD16F5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 name="Text 1">
          <a:extLst>
            <a:ext uri="{FF2B5EF4-FFF2-40B4-BE49-F238E27FC236}">
              <a16:creationId xmlns:a16="http://schemas.microsoft.com/office/drawing/2014/main" id="{D71BD2AE-1B70-4D94-9385-154C548A93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 name="Text 1">
          <a:extLst>
            <a:ext uri="{FF2B5EF4-FFF2-40B4-BE49-F238E27FC236}">
              <a16:creationId xmlns:a16="http://schemas.microsoft.com/office/drawing/2014/main" id="{99DD1225-7601-470E-B187-613658E0BD1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 name="Text 1">
          <a:extLst>
            <a:ext uri="{FF2B5EF4-FFF2-40B4-BE49-F238E27FC236}">
              <a16:creationId xmlns:a16="http://schemas.microsoft.com/office/drawing/2014/main" id="{30A062A1-5DDD-4E48-AF94-894D331828C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 name="Text 1">
          <a:extLst>
            <a:ext uri="{FF2B5EF4-FFF2-40B4-BE49-F238E27FC236}">
              <a16:creationId xmlns:a16="http://schemas.microsoft.com/office/drawing/2014/main" id="{0F752A90-88D7-4B5C-9B98-A1A6C6133E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 name="Text 1">
          <a:extLst>
            <a:ext uri="{FF2B5EF4-FFF2-40B4-BE49-F238E27FC236}">
              <a16:creationId xmlns:a16="http://schemas.microsoft.com/office/drawing/2014/main" id="{C8854E49-DA59-40DF-9CC0-9765B43E799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 name="Text 1">
          <a:extLst>
            <a:ext uri="{FF2B5EF4-FFF2-40B4-BE49-F238E27FC236}">
              <a16:creationId xmlns:a16="http://schemas.microsoft.com/office/drawing/2014/main" id="{F5ECE06D-C5F2-4EBF-B2DD-0AD659E2F79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 name="Text 1">
          <a:extLst>
            <a:ext uri="{FF2B5EF4-FFF2-40B4-BE49-F238E27FC236}">
              <a16:creationId xmlns:a16="http://schemas.microsoft.com/office/drawing/2014/main" id="{C67B4E69-4B2A-47C1-B709-E81230E3573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 name="Text 1">
          <a:extLst>
            <a:ext uri="{FF2B5EF4-FFF2-40B4-BE49-F238E27FC236}">
              <a16:creationId xmlns:a16="http://schemas.microsoft.com/office/drawing/2014/main" id="{E4E3ED81-8703-433F-9D06-E4E79C67A72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 name="Text 1">
          <a:extLst>
            <a:ext uri="{FF2B5EF4-FFF2-40B4-BE49-F238E27FC236}">
              <a16:creationId xmlns:a16="http://schemas.microsoft.com/office/drawing/2014/main" id="{19763FF0-3005-49C4-967B-899909240E1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 name="Text 1">
          <a:extLst>
            <a:ext uri="{FF2B5EF4-FFF2-40B4-BE49-F238E27FC236}">
              <a16:creationId xmlns:a16="http://schemas.microsoft.com/office/drawing/2014/main" id="{D32FBDE2-4BF5-4116-AF64-C246C784BC6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 name="Text 1">
          <a:extLst>
            <a:ext uri="{FF2B5EF4-FFF2-40B4-BE49-F238E27FC236}">
              <a16:creationId xmlns:a16="http://schemas.microsoft.com/office/drawing/2014/main" id="{DE8A9EC2-D1BA-4C73-80FC-89CB3C8178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 name="Text 1">
          <a:extLst>
            <a:ext uri="{FF2B5EF4-FFF2-40B4-BE49-F238E27FC236}">
              <a16:creationId xmlns:a16="http://schemas.microsoft.com/office/drawing/2014/main" id="{EDAFDC7D-5061-40A8-9534-9B147D232F8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 name="Text 1">
          <a:extLst>
            <a:ext uri="{FF2B5EF4-FFF2-40B4-BE49-F238E27FC236}">
              <a16:creationId xmlns:a16="http://schemas.microsoft.com/office/drawing/2014/main" id="{601E00DD-7ECC-4DE0-91EC-615478C8572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 name="Text 1">
          <a:extLst>
            <a:ext uri="{FF2B5EF4-FFF2-40B4-BE49-F238E27FC236}">
              <a16:creationId xmlns:a16="http://schemas.microsoft.com/office/drawing/2014/main" id="{40A9F40B-92A8-4913-AD51-ADEB796B1B5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 name="Text 1">
          <a:extLst>
            <a:ext uri="{FF2B5EF4-FFF2-40B4-BE49-F238E27FC236}">
              <a16:creationId xmlns:a16="http://schemas.microsoft.com/office/drawing/2014/main" id="{168CE9BA-9E7E-44D6-8474-D8F17CCD743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 name="Text 1">
          <a:extLst>
            <a:ext uri="{FF2B5EF4-FFF2-40B4-BE49-F238E27FC236}">
              <a16:creationId xmlns:a16="http://schemas.microsoft.com/office/drawing/2014/main" id="{98AD5F6F-5BFD-4BBA-A9D9-388C1E313FF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 name="Text 1">
          <a:extLst>
            <a:ext uri="{FF2B5EF4-FFF2-40B4-BE49-F238E27FC236}">
              <a16:creationId xmlns:a16="http://schemas.microsoft.com/office/drawing/2014/main" id="{BD8E2593-DDFD-4869-9372-FC21A89E9B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 name="Text 1">
          <a:extLst>
            <a:ext uri="{FF2B5EF4-FFF2-40B4-BE49-F238E27FC236}">
              <a16:creationId xmlns:a16="http://schemas.microsoft.com/office/drawing/2014/main" id="{81DE6B3C-0A64-4DD8-8DF3-913ED91AD03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 name="Text 1">
          <a:extLst>
            <a:ext uri="{FF2B5EF4-FFF2-40B4-BE49-F238E27FC236}">
              <a16:creationId xmlns:a16="http://schemas.microsoft.com/office/drawing/2014/main" id="{4B803B6C-73D4-47DC-A514-6CE836A2CDB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 name="Text 1">
          <a:extLst>
            <a:ext uri="{FF2B5EF4-FFF2-40B4-BE49-F238E27FC236}">
              <a16:creationId xmlns:a16="http://schemas.microsoft.com/office/drawing/2014/main" id="{3AD47707-D6DB-44AA-B953-B0667F6981F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 name="Text 1">
          <a:extLst>
            <a:ext uri="{FF2B5EF4-FFF2-40B4-BE49-F238E27FC236}">
              <a16:creationId xmlns:a16="http://schemas.microsoft.com/office/drawing/2014/main" id="{6B349445-8BA2-4D79-9DE6-09740100B35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 name="Text 1">
          <a:extLst>
            <a:ext uri="{FF2B5EF4-FFF2-40B4-BE49-F238E27FC236}">
              <a16:creationId xmlns:a16="http://schemas.microsoft.com/office/drawing/2014/main" id="{5EF78E47-0C30-4536-A360-BB430EC6CA8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46" name="Text 1">
          <a:extLst>
            <a:ext uri="{FF2B5EF4-FFF2-40B4-BE49-F238E27FC236}">
              <a16:creationId xmlns:a16="http://schemas.microsoft.com/office/drawing/2014/main" id="{D5FF8414-7324-471C-ACEA-5669B98FF9C6}"/>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47" name="Text 1">
          <a:extLst>
            <a:ext uri="{FF2B5EF4-FFF2-40B4-BE49-F238E27FC236}">
              <a16:creationId xmlns:a16="http://schemas.microsoft.com/office/drawing/2014/main" id="{1F723968-ED1E-4F78-A865-742530C9DF3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48" name="Text 1">
          <a:extLst>
            <a:ext uri="{FF2B5EF4-FFF2-40B4-BE49-F238E27FC236}">
              <a16:creationId xmlns:a16="http://schemas.microsoft.com/office/drawing/2014/main" id="{76701FD3-DD48-4F06-97AD-AA97CED9023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49" name="Text 1">
          <a:extLst>
            <a:ext uri="{FF2B5EF4-FFF2-40B4-BE49-F238E27FC236}">
              <a16:creationId xmlns:a16="http://schemas.microsoft.com/office/drawing/2014/main" id="{DECD0270-4707-4D5B-8892-92AA687AFBA2}"/>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0" name="Text 1">
          <a:extLst>
            <a:ext uri="{FF2B5EF4-FFF2-40B4-BE49-F238E27FC236}">
              <a16:creationId xmlns:a16="http://schemas.microsoft.com/office/drawing/2014/main" id="{028C46C3-7DFE-435C-A07C-6533FAD78154}"/>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1" name="Text 1">
          <a:extLst>
            <a:ext uri="{FF2B5EF4-FFF2-40B4-BE49-F238E27FC236}">
              <a16:creationId xmlns:a16="http://schemas.microsoft.com/office/drawing/2014/main" id="{C74184E6-BCAB-4F4E-9935-D8B6E2FF916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2" name="Text 1">
          <a:extLst>
            <a:ext uri="{FF2B5EF4-FFF2-40B4-BE49-F238E27FC236}">
              <a16:creationId xmlns:a16="http://schemas.microsoft.com/office/drawing/2014/main" id="{1224EC4B-72BE-40AC-BAE5-88F79A8B8F7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3" name="Text 1">
          <a:extLst>
            <a:ext uri="{FF2B5EF4-FFF2-40B4-BE49-F238E27FC236}">
              <a16:creationId xmlns:a16="http://schemas.microsoft.com/office/drawing/2014/main" id="{16CC9F46-78BC-4755-8B45-BED64E66644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4" name="Text 1">
          <a:extLst>
            <a:ext uri="{FF2B5EF4-FFF2-40B4-BE49-F238E27FC236}">
              <a16:creationId xmlns:a16="http://schemas.microsoft.com/office/drawing/2014/main" id="{2F2F6FDB-6CFA-42BD-923D-B0B5BD6A5D1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55" name="Text 1">
          <a:extLst>
            <a:ext uri="{FF2B5EF4-FFF2-40B4-BE49-F238E27FC236}">
              <a16:creationId xmlns:a16="http://schemas.microsoft.com/office/drawing/2014/main" id="{4A235721-B0D8-473C-BF6B-A63C58E91F1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56" name="Text 1">
          <a:extLst>
            <a:ext uri="{FF2B5EF4-FFF2-40B4-BE49-F238E27FC236}">
              <a16:creationId xmlns:a16="http://schemas.microsoft.com/office/drawing/2014/main" id="{33D7DDFB-596C-423C-ADA9-2ACED8158B9F}"/>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 name="Text 1">
          <a:extLst>
            <a:ext uri="{FF2B5EF4-FFF2-40B4-BE49-F238E27FC236}">
              <a16:creationId xmlns:a16="http://schemas.microsoft.com/office/drawing/2014/main" id="{D7EE5093-6B66-48A3-B591-6EC468FC992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 name="Text 1">
          <a:extLst>
            <a:ext uri="{FF2B5EF4-FFF2-40B4-BE49-F238E27FC236}">
              <a16:creationId xmlns:a16="http://schemas.microsoft.com/office/drawing/2014/main" id="{7814B4E8-402B-42F2-AA09-111B581348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 name="Text 1">
          <a:extLst>
            <a:ext uri="{FF2B5EF4-FFF2-40B4-BE49-F238E27FC236}">
              <a16:creationId xmlns:a16="http://schemas.microsoft.com/office/drawing/2014/main" id="{3FDDAFE3-CCE0-441F-80A3-25599C72B65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 name="Text 1">
          <a:extLst>
            <a:ext uri="{FF2B5EF4-FFF2-40B4-BE49-F238E27FC236}">
              <a16:creationId xmlns:a16="http://schemas.microsoft.com/office/drawing/2014/main" id="{4A7B9BAF-AB8F-412E-9CAE-90D79E88D29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 name="Text 1">
          <a:extLst>
            <a:ext uri="{FF2B5EF4-FFF2-40B4-BE49-F238E27FC236}">
              <a16:creationId xmlns:a16="http://schemas.microsoft.com/office/drawing/2014/main" id="{669A4CC0-2183-4180-B9D5-99960973A89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2" name="Text 1">
          <a:extLst>
            <a:ext uri="{FF2B5EF4-FFF2-40B4-BE49-F238E27FC236}">
              <a16:creationId xmlns:a16="http://schemas.microsoft.com/office/drawing/2014/main" id="{72C3F93A-2F03-4892-B5BE-5AC86CDA1CD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3" name="Text 1">
          <a:extLst>
            <a:ext uri="{FF2B5EF4-FFF2-40B4-BE49-F238E27FC236}">
              <a16:creationId xmlns:a16="http://schemas.microsoft.com/office/drawing/2014/main" id="{97977F08-B137-4DEB-94B0-F1AD94117A5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4" name="Text 1">
          <a:extLst>
            <a:ext uri="{FF2B5EF4-FFF2-40B4-BE49-F238E27FC236}">
              <a16:creationId xmlns:a16="http://schemas.microsoft.com/office/drawing/2014/main" id="{A21B8FC0-14D3-4AC4-8BD5-A7C7D8736AB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5" name="Text 1">
          <a:extLst>
            <a:ext uri="{FF2B5EF4-FFF2-40B4-BE49-F238E27FC236}">
              <a16:creationId xmlns:a16="http://schemas.microsoft.com/office/drawing/2014/main" id="{43C2B119-3F73-48B1-9742-AD0104FEAF7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6" name="Text 1">
          <a:extLst>
            <a:ext uri="{FF2B5EF4-FFF2-40B4-BE49-F238E27FC236}">
              <a16:creationId xmlns:a16="http://schemas.microsoft.com/office/drawing/2014/main" id="{D53E515F-156C-4CAF-B98B-DE5AA6984A5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7" name="Text 1">
          <a:extLst>
            <a:ext uri="{FF2B5EF4-FFF2-40B4-BE49-F238E27FC236}">
              <a16:creationId xmlns:a16="http://schemas.microsoft.com/office/drawing/2014/main" id="{8E8305C8-7B9E-4972-91C8-23339A1047F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8" name="Text 1">
          <a:extLst>
            <a:ext uri="{FF2B5EF4-FFF2-40B4-BE49-F238E27FC236}">
              <a16:creationId xmlns:a16="http://schemas.microsoft.com/office/drawing/2014/main" id="{D896DB05-5352-42D4-87D0-9ECA2501E3C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9" name="Text 1">
          <a:extLst>
            <a:ext uri="{FF2B5EF4-FFF2-40B4-BE49-F238E27FC236}">
              <a16:creationId xmlns:a16="http://schemas.microsoft.com/office/drawing/2014/main" id="{2EAD77EE-6912-492D-B93E-1F4238701FE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0" name="Text 1">
          <a:extLst>
            <a:ext uri="{FF2B5EF4-FFF2-40B4-BE49-F238E27FC236}">
              <a16:creationId xmlns:a16="http://schemas.microsoft.com/office/drawing/2014/main" id="{DEE4C838-FBC2-4923-8D63-8690F9EAD40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1" name="Text 1">
          <a:extLst>
            <a:ext uri="{FF2B5EF4-FFF2-40B4-BE49-F238E27FC236}">
              <a16:creationId xmlns:a16="http://schemas.microsoft.com/office/drawing/2014/main" id="{2915C9F4-138E-4BC5-B5B9-C3BC39D6391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2" name="Text 1">
          <a:extLst>
            <a:ext uri="{FF2B5EF4-FFF2-40B4-BE49-F238E27FC236}">
              <a16:creationId xmlns:a16="http://schemas.microsoft.com/office/drawing/2014/main" id="{0B718967-B7B4-45DF-872E-403297B1734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3" name="Text 1">
          <a:extLst>
            <a:ext uri="{FF2B5EF4-FFF2-40B4-BE49-F238E27FC236}">
              <a16:creationId xmlns:a16="http://schemas.microsoft.com/office/drawing/2014/main" id="{41E809F2-F00E-4667-9261-420A9A3FFC1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4" name="Text 1">
          <a:extLst>
            <a:ext uri="{FF2B5EF4-FFF2-40B4-BE49-F238E27FC236}">
              <a16:creationId xmlns:a16="http://schemas.microsoft.com/office/drawing/2014/main" id="{A6D94526-DF83-439D-8BAA-B9F6820F3CA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5" name="Text 1">
          <a:extLst>
            <a:ext uri="{FF2B5EF4-FFF2-40B4-BE49-F238E27FC236}">
              <a16:creationId xmlns:a16="http://schemas.microsoft.com/office/drawing/2014/main" id="{BB7D70D3-482D-42DE-8438-3777DA99C5B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6" name="Text 1">
          <a:extLst>
            <a:ext uri="{FF2B5EF4-FFF2-40B4-BE49-F238E27FC236}">
              <a16:creationId xmlns:a16="http://schemas.microsoft.com/office/drawing/2014/main" id="{A2A413ED-DE13-4629-ACFE-91B733B7BCD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7" name="Text 1">
          <a:extLst>
            <a:ext uri="{FF2B5EF4-FFF2-40B4-BE49-F238E27FC236}">
              <a16:creationId xmlns:a16="http://schemas.microsoft.com/office/drawing/2014/main" id="{A31994C9-E96D-4F65-90E2-2C78D802AE6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8" name="Text 1">
          <a:extLst>
            <a:ext uri="{FF2B5EF4-FFF2-40B4-BE49-F238E27FC236}">
              <a16:creationId xmlns:a16="http://schemas.microsoft.com/office/drawing/2014/main" id="{DE912162-1761-4D7E-AC34-AF3D7B02427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79" name="Text 1">
          <a:extLst>
            <a:ext uri="{FF2B5EF4-FFF2-40B4-BE49-F238E27FC236}">
              <a16:creationId xmlns:a16="http://schemas.microsoft.com/office/drawing/2014/main" id="{22710212-CB0A-42F9-86A3-141007A1324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0" name="Text 1">
          <a:extLst>
            <a:ext uri="{FF2B5EF4-FFF2-40B4-BE49-F238E27FC236}">
              <a16:creationId xmlns:a16="http://schemas.microsoft.com/office/drawing/2014/main" id="{9AE6EE22-13B4-4842-8E3D-D7BBBA03ABC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1" name="Text 1">
          <a:extLst>
            <a:ext uri="{FF2B5EF4-FFF2-40B4-BE49-F238E27FC236}">
              <a16:creationId xmlns:a16="http://schemas.microsoft.com/office/drawing/2014/main" id="{34D93CA5-A430-4C42-A454-79836C7D54B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2" name="Text 1">
          <a:extLst>
            <a:ext uri="{FF2B5EF4-FFF2-40B4-BE49-F238E27FC236}">
              <a16:creationId xmlns:a16="http://schemas.microsoft.com/office/drawing/2014/main" id="{9B351C67-4192-4FAB-9A33-5C666674920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3" name="Text 1">
          <a:extLst>
            <a:ext uri="{FF2B5EF4-FFF2-40B4-BE49-F238E27FC236}">
              <a16:creationId xmlns:a16="http://schemas.microsoft.com/office/drawing/2014/main" id="{9B0214BB-B501-40C0-9E60-006C0FF945B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4" name="Text 1">
          <a:extLst>
            <a:ext uri="{FF2B5EF4-FFF2-40B4-BE49-F238E27FC236}">
              <a16:creationId xmlns:a16="http://schemas.microsoft.com/office/drawing/2014/main" id="{729470E5-371F-4C47-B691-24DFEB6406E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5" name="Text 1">
          <a:extLst>
            <a:ext uri="{FF2B5EF4-FFF2-40B4-BE49-F238E27FC236}">
              <a16:creationId xmlns:a16="http://schemas.microsoft.com/office/drawing/2014/main" id="{598EE1C3-C158-406E-82C4-FBF874AC70F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6" name="Text 1">
          <a:extLst>
            <a:ext uri="{FF2B5EF4-FFF2-40B4-BE49-F238E27FC236}">
              <a16:creationId xmlns:a16="http://schemas.microsoft.com/office/drawing/2014/main" id="{94B74C72-7450-47F9-9E76-9E44D14D10F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7" name="Text 1">
          <a:extLst>
            <a:ext uri="{FF2B5EF4-FFF2-40B4-BE49-F238E27FC236}">
              <a16:creationId xmlns:a16="http://schemas.microsoft.com/office/drawing/2014/main" id="{58EA09E5-D197-4391-A915-85454DE014D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8" name="Text 1">
          <a:extLst>
            <a:ext uri="{FF2B5EF4-FFF2-40B4-BE49-F238E27FC236}">
              <a16:creationId xmlns:a16="http://schemas.microsoft.com/office/drawing/2014/main" id="{C667A512-3AF4-4754-B5C4-40CE8CAC39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89" name="Text 1">
          <a:extLst>
            <a:ext uri="{FF2B5EF4-FFF2-40B4-BE49-F238E27FC236}">
              <a16:creationId xmlns:a16="http://schemas.microsoft.com/office/drawing/2014/main" id="{0A30D681-DC46-4FD8-97AB-F9B44CF3572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0" name="Text 1">
          <a:extLst>
            <a:ext uri="{FF2B5EF4-FFF2-40B4-BE49-F238E27FC236}">
              <a16:creationId xmlns:a16="http://schemas.microsoft.com/office/drawing/2014/main" id="{AC5F6ADC-C8AF-4F9E-9C5B-143DC180FC9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1" name="Text 1">
          <a:extLst>
            <a:ext uri="{FF2B5EF4-FFF2-40B4-BE49-F238E27FC236}">
              <a16:creationId xmlns:a16="http://schemas.microsoft.com/office/drawing/2014/main" id="{BCDB45D1-92B1-43B2-8F0F-EE3E68861AB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2" name="Text 1">
          <a:extLst>
            <a:ext uri="{FF2B5EF4-FFF2-40B4-BE49-F238E27FC236}">
              <a16:creationId xmlns:a16="http://schemas.microsoft.com/office/drawing/2014/main" id="{DF414E98-D508-496E-B462-DEE0DFDAFE8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3" name="Text 1">
          <a:extLst>
            <a:ext uri="{FF2B5EF4-FFF2-40B4-BE49-F238E27FC236}">
              <a16:creationId xmlns:a16="http://schemas.microsoft.com/office/drawing/2014/main" id="{3730AC30-AA11-47D9-806A-FD7D46EB8E8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4" name="Text 1">
          <a:extLst>
            <a:ext uri="{FF2B5EF4-FFF2-40B4-BE49-F238E27FC236}">
              <a16:creationId xmlns:a16="http://schemas.microsoft.com/office/drawing/2014/main" id="{4894BCCD-CB1A-441F-93D5-C9213178F21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5" name="Text 1">
          <a:extLst>
            <a:ext uri="{FF2B5EF4-FFF2-40B4-BE49-F238E27FC236}">
              <a16:creationId xmlns:a16="http://schemas.microsoft.com/office/drawing/2014/main" id="{5C0A6CFB-595E-4180-BDC2-E5B8E8FAC5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6" name="Text 1">
          <a:extLst>
            <a:ext uri="{FF2B5EF4-FFF2-40B4-BE49-F238E27FC236}">
              <a16:creationId xmlns:a16="http://schemas.microsoft.com/office/drawing/2014/main" id="{CBF45F29-2781-4343-95CD-EE6C355B146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7" name="Text 1">
          <a:extLst>
            <a:ext uri="{FF2B5EF4-FFF2-40B4-BE49-F238E27FC236}">
              <a16:creationId xmlns:a16="http://schemas.microsoft.com/office/drawing/2014/main" id="{A6748E72-5C18-428C-BBD4-6EC3721709A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8" name="Text 1">
          <a:extLst>
            <a:ext uri="{FF2B5EF4-FFF2-40B4-BE49-F238E27FC236}">
              <a16:creationId xmlns:a16="http://schemas.microsoft.com/office/drawing/2014/main" id="{8385DAD5-021B-4421-9425-8CF4FC24BDB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99" name="Text 1">
          <a:extLst>
            <a:ext uri="{FF2B5EF4-FFF2-40B4-BE49-F238E27FC236}">
              <a16:creationId xmlns:a16="http://schemas.microsoft.com/office/drawing/2014/main" id="{DC62661A-59D4-4920-8915-DC007C50E2F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00" name="Text 1">
          <a:extLst>
            <a:ext uri="{FF2B5EF4-FFF2-40B4-BE49-F238E27FC236}">
              <a16:creationId xmlns:a16="http://schemas.microsoft.com/office/drawing/2014/main" id="{A4E8CCB8-0FBA-4DFA-BE02-F2CEB29A976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1" name="Text 1">
          <a:extLst>
            <a:ext uri="{FF2B5EF4-FFF2-40B4-BE49-F238E27FC236}">
              <a16:creationId xmlns:a16="http://schemas.microsoft.com/office/drawing/2014/main" id="{8F40B624-03C0-4763-B396-749D4DB392A8}"/>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2" name="Text 1">
          <a:extLst>
            <a:ext uri="{FF2B5EF4-FFF2-40B4-BE49-F238E27FC236}">
              <a16:creationId xmlns:a16="http://schemas.microsoft.com/office/drawing/2014/main" id="{DEE82DA0-8869-4267-B52D-1A1738B729D2}"/>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3" name="Text 1">
          <a:extLst>
            <a:ext uri="{FF2B5EF4-FFF2-40B4-BE49-F238E27FC236}">
              <a16:creationId xmlns:a16="http://schemas.microsoft.com/office/drawing/2014/main" id="{CB60204B-EE95-420E-BF32-7CC5EB05E49F}"/>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4" name="Text 1">
          <a:extLst>
            <a:ext uri="{FF2B5EF4-FFF2-40B4-BE49-F238E27FC236}">
              <a16:creationId xmlns:a16="http://schemas.microsoft.com/office/drawing/2014/main" id="{22823492-7554-4B3C-A0DE-BF22CCE3CB9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5" name="Text 1">
          <a:extLst>
            <a:ext uri="{FF2B5EF4-FFF2-40B4-BE49-F238E27FC236}">
              <a16:creationId xmlns:a16="http://schemas.microsoft.com/office/drawing/2014/main" id="{C384FBA3-7298-447E-936B-F6DF6E0BEA9F}"/>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6" name="Text 1">
          <a:extLst>
            <a:ext uri="{FF2B5EF4-FFF2-40B4-BE49-F238E27FC236}">
              <a16:creationId xmlns:a16="http://schemas.microsoft.com/office/drawing/2014/main" id="{2BB4F160-7A1F-4664-9F24-500987C9B702}"/>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7" name="Text 1">
          <a:extLst>
            <a:ext uri="{FF2B5EF4-FFF2-40B4-BE49-F238E27FC236}">
              <a16:creationId xmlns:a16="http://schemas.microsoft.com/office/drawing/2014/main" id="{703EF758-BF14-42F9-88EF-891062641768}"/>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8" name="Text 1">
          <a:extLst>
            <a:ext uri="{FF2B5EF4-FFF2-40B4-BE49-F238E27FC236}">
              <a16:creationId xmlns:a16="http://schemas.microsoft.com/office/drawing/2014/main" id="{3B9D958C-8779-4A63-9779-0799F82F583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09" name="Text 1">
          <a:extLst>
            <a:ext uri="{FF2B5EF4-FFF2-40B4-BE49-F238E27FC236}">
              <a16:creationId xmlns:a16="http://schemas.microsoft.com/office/drawing/2014/main" id="{1E5E9C4A-AB4A-4979-A85C-8092EC11BE22}"/>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10" name="Text 1">
          <a:extLst>
            <a:ext uri="{FF2B5EF4-FFF2-40B4-BE49-F238E27FC236}">
              <a16:creationId xmlns:a16="http://schemas.microsoft.com/office/drawing/2014/main" id="{E200D8BE-A303-48FA-ADC0-E2AB065805D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111" name="Text 1">
          <a:extLst>
            <a:ext uri="{FF2B5EF4-FFF2-40B4-BE49-F238E27FC236}">
              <a16:creationId xmlns:a16="http://schemas.microsoft.com/office/drawing/2014/main" id="{A518DB23-11B9-47DB-BF1C-0538EAF0240A}"/>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2" name="Text 1">
          <a:extLst>
            <a:ext uri="{FF2B5EF4-FFF2-40B4-BE49-F238E27FC236}">
              <a16:creationId xmlns:a16="http://schemas.microsoft.com/office/drawing/2014/main" id="{05441C8F-9E6A-47B2-991A-77B5970ECA4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3" name="Text 1">
          <a:extLst>
            <a:ext uri="{FF2B5EF4-FFF2-40B4-BE49-F238E27FC236}">
              <a16:creationId xmlns:a16="http://schemas.microsoft.com/office/drawing/2014/main" id="{12AB5EFE-75F0-4EC9-8468-ECFAE6D74E7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4" name="Text 1">
          <a:extLst>
            <a:ext uri="{FF2B5EF4-FFF2-40B4-BE49-F238E27FC236}">
              <a16:creationId xmlns:a16="http://schemas.microsoft.com/office/drawing/2014/main" id="{0077D28A-C6F1-4C40-BFB9-50A24F50B8A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5" name="Text 1">
          <a:extLst>
            <a:ext uri="{FF2B5EF4-FFF2-40B4-BE49-F238E27FC236}">
              <a16:creationId xmlns:a16="http://schemas.microsoft.com/office/drawing/2014/main" id="{A8D3F1D0-7F1A-479C-956F-5116153BC4A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6" name="Text 1">
          <a:extLst>
            <a:ext uri="{FF2B5EF4-FFF2-40B4-BE49-F238E27FC236}">
              <a16:creationId xmlns:a16="http://schemas.microsoft.com/office/drawing/2014/main" id="{A18C5A56-5BE2-4A3A-A3E7-CA62456F2B2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7" name="Text 1">
          <a:extLst>
            <a:ext uri="{FF2B5EF4-FFF2-40B4-BE49-F238E27FC236}">
              <a16:creationId xmlns:a16="http://schemas.microsoft.com/office/drawing/2014/main" id="{6084FBE0-DDD0-4C45-8146-3DEF223C538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8" name="Text 1">
          <a:extLst>
            <a:ext uri="{FF2B5EF4-FFF2-40B4-BE49-F238E27FC236}">
              <a16:creationId xmlns:a16="http://schemas.microsoft.com/office/drawing/2014/main" id="{1670AE33-2EFC-44D4-A289-D553A4A7868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19" name="Text 1">
          <a:extLst>
            <a:ext uri="{FF2B5EF4-FFF2-40B4-BE49-F238E27FC236}">
              <a16:creationId xmlns:a16="http://schemas.microsoft.com/office/drawing/2014/main" id="{68E72093-529D-4D32-8045-2DAD8BF8A26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0" name="Text 1">
          <a:extLst>
            <a:ext uri="{FF2B5EF4-FFF2-40B4-BE49-F238E27FC236}">
              <a16:creationId xmlns:a16="http://schemas.microsoft.com/office/drawing/2014/main" id="{DFEF9F0F-B6D2-457A-9554-4FF2F574D52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1" name="Text 1">
          <a:extLst>
            <a:ext uri="{FF2B5EF4-FFF2-40B4-BE49-F238E27FC236}">
              <a16:creationId xmlns:a16="http://schemas.microsoft.com/office/drawing/2014/main" id="{7EB0D69C-A8E7-498D-ADB3-E30A883DA96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2" name="Text 1">
          <a:extLst>
            <a:ext uri="{FF2B5EF4-FFF2-40B4-BE49-F238E27FC236}">
              <a16:creationId xmlns:a16="http://schemas.microsoft.com/office/drawing/2014/main" id="{01AE7356-5C0D-486B-A61A-F99D574AA5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3" name="Text 1">
          <a:extLst>
            <a:ext uri="{FF2B5EF4-FFF2-40B4-BE49-F238E27FC236}">
              <a16:creationId xmlns:a16="http://schemas.microsoft.com/office/drawing/2014/main" id="{792A62E4-58EC-4CBE-B2C2-1414AA62C9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4" name="Text 1">
          <a:extLst>
            <a:ext uri="{FF2B5EF4-FFF2-40B4-BE49-F238E27FC236}">
              <a16:creationId xmlns:a16="http://schemas.microsoft.com/office/drawing/2014/main" id="{1493CF41-F857-43C9-8413-1164EB47E43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5" name="Text 1">
          <a:extLst>
            <a:ext uri="{FF2B5EF4-FFF2-40B4-BE49-F238E27FC236}">
              <a16:creationId xmlns:a16="http://schemas.microsoft.com/office/drawing/2014/main" id="{370634A7-415E-4C38-9C5F-2EE0345152A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6" name="Text 1">
          <a:extLst>
            <a:ext uri="{FF2B5EF4-FFF2-40B4-BE49-F238E27FC236}">
              <a16:creationId xmlns:a16="http://schemas.microsoft.com/office/drawing/2014/main" id="{9DCE3086-A03B-4C41-AED4-BCA15BEEC40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7" name="Text 1">
          <a:extLst>
            <a:ext uri="{FF2B5EF4-FFF2-40B4-BE49-F238E27FC236}">
              <a16:creationId xmlns:a16="http://schemas.microsoft.com/office/drawing/2014/main" id="{CBF658FA-E421-4550-8BB4-68046C7AA3D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8" name="Text 1">
          <a:extLst>
            <a:ext uri="{FF2B5EF4-FFF2-40B4-BE49-F238E27FC236}">
              <a16:creationId xmlns:a16="http://schemas.microsoft.com/office/drawing/2014/main" id="{B6C77F3C-79E5-4864-A7FB-4DE05299080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29" name="Text 1">
          <a:extLst>
            <a:ext uri="{FF2B5EF4-FFF2-40B4-BE49-F238E27FC236}">
              <a16:creationId xmlns:a16="http://schemas.microsoft.com/office/drawing/2014/main" id="{E09ECB13-A4E2-466A-A559-3754271827A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0" name="Text 1">
          <a:extLst>
            <a:ext uri="{FF2B5EF4-FFF2-40B4-BE49-F238E27FC236}">
              <a16:creationId xmlns:a16="http://schemas.microsoft.com/office/drawing/2014/main" id="{D12E3312-441D-4472-91C7-95A47C94EF8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1" name="Text 1">
          <a:extLst>
            <a:ext uri="{FF2B5EF4-FFF2-40B4-BE49-F238E27FC236}">
              <a16:creationId xmlns:a16="http://schemas.microsoft.com/office/drawing/2014/main" id="{9705B057-6D87-43F1-BFC6-DC371161327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2" name="Text 1">
          <a:extLst>
            <a:ext uri="{FF2B5EF4-FFF2-40B4-BE49-F238E27FC236}">
              <a16:creationId xmlns:a16="http://schemas.microsoft.com/office/drawing/2014/main" id="{3B428C1E-C296-4944-9DF2-0148B73D908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3" name="Text 1">
          <a:extLst>
            <a:ext uri="{FF2B5EF4-FFF2-40B4-BE49-F238E27FC236}">
              <a16:creationId xmlns:a16="http://schemas.microsoft.com/office/drawing/2014/main" id="{83D4E027-F73D-47F8-87F5-3D28F6091B2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4" name="Text 1">
          <a:extLst>
            <a:ext uri="{FF2B5EF4-FFF2-40B4-BE49-F238E27FC236}">
              <a16:creationId xmlns:a16="http://schemas.microsoft.com/office/drawing/2014/main" id="{7AC71389-74DC-4BD1-8431-EFE3D9AA779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5" name="Text 1">
          <a:extLst>
            <a:ext uri="{FF2B5EF4-FFF2-40B4-BE49-F238E27FC236}">
              <a16:creationId xmlns:a16="http://schemas.microsoft.com/office/drawing/2014/main" id="{059446C9-4E62-4ADE-B7A8-919E22C4F72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6" name="Text 1">
          <a:extLst>
            <a:ext uri="{FF2B5EF4-FFF2-40B4-BE49-F238E27FC236}">
              <a16:creationId xmlns:a16="http://schemas.microsoft.com/office/drawing/2014/main" id="{F85749C6-ADE0-4B10-9F73-BED61FFADE6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7" name="Text 1">
          <a:extLst>
            <a:ext uri="{FF2B5EF4-FFF2-40B4-BE49-F238E27FC236}">
              <a16:creationId xmlns:a16="http://schemas.microsoft.com/office/drawing/2014/main" id="{811D697C-2C66-48B0-BEE0-484A5E8C4B1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8" name="Text 1">
          <a:extLst>
            <a:ext uri="{FF2B5EF4-FFF2-40B4-BE49-F238E27FC236}">
              <a16:creationId xmlns:a16="http://schemas.microsoft.com/office/drawing/2014/main" id="{37E2138A-6846-4BB6-A3EA-07AEAE451BF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39" name="Text 1">
          <a:extLst>
            <a:ext uri="{FF2B5EF4-FFF2-40B4-BE49-F238E27FC236}">
              <a16:creationId xmlns:a16="http://schemas.microsoft.com/office/drawing/2014/main" id="{B2BA178E-7171-4405-9A9F-DE0FD5E20A2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0" name="Text 1">
          <a:extLst>
            <a:ext uri="{FF2B5EF4-FFF2-40B4-BE49-F238E27FC236}">
              <a16:creationId xmlns:a16="http://schemas.microsoft.com/office/drawing/2014/main" id="{F7833F94-9318-4086-884F-7F9CED34337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1" name="Text 1">
          <a:extLst>
            <a:ext uri="{FF2B5EF4-FFF2-40B4-BE49-F238E27FC236}">
              <a16:creationId xmlns:a16="http://schemas.microsoft.com/office/drawing/2014/main" id="{88C13402-B22A-4B9B-95DA-AC96151AF3A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2" name="Text 1">
          <a:extLst>
            <a:ext uri="{FF2B5EF4-FFF2-40B4-BE49-F238E27FC236}">
              <a16:creationId xmlns:a16="http://schemas.microsoft.com/office/drawing/2014/main" id="{933D225D-4525-490A-8291-CC0C7BFFAC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3" name="Text 1">
          <a:extLst>
            <a:ext uri="{FF2B5EF4-FFF2-40B4-BE49-F238E27FC236}">
              <a16:creationId xmlns:a16="http://schemas.microsoft.com/office/drawing/2014/main" id="{3B4110D6-809E-4CDE-944C-1F4F82D0177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4" name="Text 1">
          <a:extLst>
            <a:ext uri="{FF2B5EF4-FFF2-40B4-BE49-F238E27FC236}">
              <a16:creationId xmlns:a16="http://schemas.microsoft.com/office/drawing/2014/main" id="{FBA55AF3-FB27-43AD-A2F4-A897ECA0501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5" name="Text 1">
          <a:extLst>
            <a:ext uri="{FF2B5EF4-FFF2-40B4-BE49-F238E27FC236}">
              <a16:creationId xmlns:a16="http://schemas.microsoft.com/office/drawing/2014/main" id="{BF2E505C-3CE7-4652-BDC0-A63FA6F4FF1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6" name="Text 1">
          <a:extLst>
            <a:ext uri="{FF2B5EF4-FFF2-40B4-BE49-F238E27FC236}">
              <a16:creationId xmlns:a16="http://schemas.microsoft.com/office/drawing/2014/main" id="{AF305533-4E45-4EC3-BF50-A228144D9B9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7" name="Text 1">
          <a:extLst>
            <a:ext uri="{FF2B5EF4-FFF2-40B4-BE49-F238E27FC236}">
              <a16:creationId xmlns:a16="http://schemas.microsoft.com/office/drawing/2014/main" id="{CDC3761A-6961-4BFB-B048-72D5F1A86DB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8" name="Text 1">
          <a:extLst>
            <a:ext uri="{FF2B5EF4-FFF2-40B4-BE49-F238E27FC236}">
              <a16:creationId xmlns:a16="http://schemas.microsoft.com/office/drawing/2014/main" id="{2C2F2AFF-E7E5-4847-9CF0-F1636B157BA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49" name="Text 1">
          <a:extLst>
            <a:ext uri="{FF2B5EF4-FFF2-40B4-BE49-F238E27FC236}">
              <a16:creationId xmlns:a16="http://schemas.microsoft.com/office/drawing/2014/main" id="{D7F00438-48F6-4453-889E-E2C15D639F4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0" name="Text 1">
          <a:extLst>
            <a:ext uri="{FF2B5EF4-FFF2-40B4-BE49-F238E27FC236}">
              <a16:creationId xmlns:a16="http://schemas.microsoft.com/office/drawing/2014/main" id="{D8EC2855-EEEE-4AE2-9D4F-E4637158329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1" name="Text 1">
          <a:extLst>
            <a:ext uri="{FF2B5EF4-FFF2-40B4-BE49-F238E27FC236}">
              <a16:creationId xmlns:a16="http://schemas.microsoft.com/office/drawing/2014/main" id="{491ADD62-7E9A-4AA9-A5AD-62011499AED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2" name="Text 1">
          <a:extLst>
            <a:ext uri="{FF2B5EF4-FFF2-40B4-BE49-F238E27FC236}">
              <a16:creationId xmlns:a16="http://schemas.microsoft.com/office/drawing/2014/main" id="{942FD676-DA58-4ABF-8D3E-7CE0B3A32DA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3" name="Text 1">
          <a:extLst>
            <a:ext uri="{FF2B5EF4-FFF2-40B4-BE49-F238E27FC236}">
              <a16:creationId xmlns:a16="http://schemas.microsoft.com/office/drawing/2014/main" id="{76A26930-4F08-41B4-9E99-8F01DB6EA60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4" name="Text 1">
          <a:extLst>
            <a:ext uri="{FF2B5EF4-FFF2-40B4-BE49-F238E27FC236}">
              <a16:creationId xmlns:a16="http://schemas.microsoft.com/office/drawing/2014/main" id="{75EDC757-9096-47A7-A526-73641ADCC0E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55" name="Text 1">
          <a:extLst>
            <a:ext uri="{FF2B5EF4-FFF2-40B4-BE49-F238E27FC236}">
              <a16:creationId xmlns:a16="http://schemas.microsoft.com/office/drawing/2014/main" id="{76150E84-9362-4613-BAA1-528BEA101C8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56" name="Text 1">
          <a:extLst>
            <a:ext uri="{FF2B5EF4-FFF2-40B4-BE49-F238E27FC236}">
              <a16:creationId xmlns:a16="http://schemas.microsoft.com/office/drawing/2014/main" id="{2BBCCE5C-E736-4CD1-9574-AEDBB061B74E}"/>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57" name="Text 1">
          <a:extLst>
            <a:ext uri="{FF2B5EF4-FFF2-40B4-BE49-F238E27FC236}">
              <a16:creationId xmlns:a16="http://schemas.microsoft.com/office/drawing/2014/main" id="{BD04A289-7480-4051-A61D-75A811EF729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58" name="Text 1">
          <a:extLst>
            <a:ext uri="{FF2B5EF4-FFF2-40B4-BE49-F238E27FC236}">
              <a16:creationId xmlns:a16="http://schemas.microsoft.com/office/drawing/2014/main" id="{1C5A4907-4F20-4B5E-9EAE-5356C6C465C3}"/>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59" name="Text 1">
          <a:extLst>
            <a:ext uri="{FF2B5EF4-FFF2-40B4-BE49-F238E27FC236}">
              <a16:creationId xmlns:a16="http://schemas.microsoft.com/office/drawing/2014/main" id="{A1CA09FB-C767-4062-87A9-736E438267E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0" name="Text 1">
          <a:extLst>
            <a:ext uri="{FF2B5EF4-FFF2-40B4-BE49-F238E27FC236}">
              <a16:creationId xmlns:a16="http://schemas.microsoft.com/office/drawing/2014/main" id="{2CEC2069-8B3F-451A-8548-29592635DFD1}"/>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1" name="Text 1">
          <a:extLst>
            <a:ext uri="{FF2B5EF4-FFF2-40B4-BE49-F238E27FC236}">
              <a16:creationId xmlns:a16="http://schemas.microsoft.com/office/drawing/2014/main" id="{81E850EE-731A-4FFD-A0DE-471B195703C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2" name="Text 1">
          <a:extLst>
            <a:ext uri="{FF2B5EF4-FFF2-40B4-BE49-F238E27FC236}">
              <a16:creationId xmlns:a16="http://schemas.microsoft.com/office/drawing/2014/main" id="{D9C1A083-1DB9-4802-96A7-1113938A72E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3" name="Text 1">
          <a:extLst>
            <a:ext uri="{FF2B5EF4-FFF2-40B4-BE49-F238E27FC236}">
              <a16:creationId xmlns:a16="http://schemas.microsoft.com/office/drawing/2014/main" id="{D80D8357-1AE6-4588-9269-2093477AE8E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4" name="Text 1">
          <a:extLst>
            <a:ext uri="{FF2B5EF4-FFF2-40B4-BE49-F238E27FC236}">
              <a16:creationId xmlns:a16="http://schemas.microsoft.com/office/drawing/2014/main" id="{A4B99705-250B-4FA8-93EF-E98F0597B82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165" name="Text 1">
          <a:extLst>
            <a:ext uri="{FF2B5EF4-FFF2-40B4-BE49-F238E27FC236}">
              <a16:creationId xmlns:a16="http://schemas.microsoft.com/office/drawing/2014/main" id="{14B6727C-95D9-4967-90C7-5470C2B6AF48}"/>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166" name="Text 1">
          <a:extLst>
            <a:ext uri="{FF2B5EF4-FFF2-40B4-BE49-F238E27FC236}">
              <a16:creationId xmlns:a16="http://schemas.microsoft.com/office/drawing/2014/main" id="{F54068C9-07EF-44E9-A99F-063C2C8BA76E}"/>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67" name="Text 1">
          <a:extLst>
            <a:ext uri="{FF2B5EF4-FFF2-40B4-BE49-F238E27FC236}">
              <a16:creationId xmlns:a16="http://schemas.microsoft.com/office/drawing/2014/main" id="{BC2BDDB0-5947-4D2E-AB50-443E059BD3E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68" name="Text 1">
          <a:extLst>
            <a:ext uri="{FF2B5EF4-FFF2-40B4-BE49-F238E27FC236}">
              <a16:creationId xmlns:a16="http://schemas.microsoft.com/office/drawing/2014/main" id="{37266A02-746D-4216-9A1D-D5D746C0AC9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69" name="Text 1">
          <a:extLst>
            <a:ext uri="{FF2B5EF4-FFF2-40B4-BE49-F238E27FC236}">
              <a16:creationId xmlns:a16="http://schemas.microsoft.com/office/drawing/2014/main" id="{F6A374B0-7BB8-498A-8EB8-AC5BF108D50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0" name="Text 1">
          <a:extLst>
            <a:ext uri="{FF2B5EF4-FFF2-40B4-BE49-F238E27FC236}">
              <a16:creationId xmlns:a16="http://schemas.microsoft.com/office/drawing/2014/main" id="{8A1839A2-D8AC-4F83-A6C1-CAD1A8CA4FB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1" name="Text 1">
          <a:extLst>
            <a:ext uri="{FF2B5EF4-FFF2-40B4-BE49-F238E27FC236}">
              <a16:creationId xmlns:a16="http://schemas.microsoft.com/office/drawing/2014/main" id="{32AE3C9F-BC84-4346-AA42-7D4C26ADB53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2" name="Text 1">
          <a:extLst>
            <a:ext uri="{FF2B5EF4-FFF2-40B4-BE49-F238E27FC236}">
              <a16:creationId xmlns:a16="http://schemas.microsoft.com/office/drawing/2014/main" id="{D9AA1731-C82F-4997-B3AD-7C6F33C27C2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3" name="Text 1">
          <a:extLst>
            <a:ext uri="{FF2B5EF4-FFF2-40B4-BE49-F238E27FC236}">
              <a16:creationId xmlns:a16="http://schemas.microsoft.com/office/drawing/2014/main" id="{4D0E6314-C0DA-40FB-ADB0-6CE1F1C9F98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4" name="Text 1">
          <a:extLst>
            <a:ext uri="{FF2B5EF4-FFF2-40B4-BE49-F238E27FC236}">
              <a16:creationId xmlns:a16="http://schemas.microsoft.com/office/drawing/2014/main" id="{56FE3245-8D18-4B9E-8198-BB71C1B6258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5" name="Text 1">
          <a:extLst>
            <a:ext uri="{FF2B5EF4-FFF2-40B4-BE49-F238E27FC236}">
              <a16:creationId xmlns:a16="http://schemas.microsoft.com/office/drawing/2014/main" id="{87525221-4221-4A72-AAC6-70B45650378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6" name="Text 1">
          <a:extLst>
            <a:ext uri="{FF2B5EF4-FFF2-40B4-BE49-F238E27FC236}">
              <a16:creationId xmlns:a16="http://schemas.microsoft.com/office/drawing/2014/main" id="{4258EB18-2A83-40C6-8DCA-D545672A9FF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7" name="Text 1">
          <a:extLst>
            <a:ext uri="{FF2B5EF4-FFF2-40B4-BE49-F238E27FC236}">
              <a16:creationId xmlns:a16="http://schemas.microsoft.com/office/drawing/2014/main" id="{30F6EC33-650C-49EC-B4EF-ED537B64F4E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8" name="Text 1">
          <a:extLst>
            <a:ext uri="{FF2B5EF4-FFF2-40B4-BE49-F238E27FC236}">
              <a16:creationId xmlns:a16="http://schemas.microsoft.com/office/drawing/2014/main" id="{222BFD64-F2C0-4C1C-958B-24AFDE31B4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79" name="Text 1">
          <a:extLst>
            <a:ext uri="{FF2B5EF4-FFF2-40B4-BE49-F238E27FC236}">
              <a16:creationId xmlns:a16="http://schemas.microsoft.com/office/drawing/2014/main" id="{F38186D7-28C5-430F-B9B2-D91A723F72B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0" name="Text 1">
          <a:extLst>
            <a:ext uri="{FF2B5EF4-FFF2-40B4-BE49-F238E27FC236}">
              <a16:creationId xmlns:a16="http://schemas.microsoft.com/office/drawing/2014/main" id="{5A0DE027-E1D0-455E-86AE-EC3C6CFE0A5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1" name="Text 1">
          <a:extLst>
            <a:ext uri="{FF2B5EF4-FFF2-40B4-BE49-F238E27FC236}">
              <a16:creationId xmlns:a16="http://schemas.microsoft.com/office/drawing/2014/main" id="{EF996F1F-54E1-480C-9076-5D334F676A7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2" name="Text 1">
          <a:extLst>
            <a:ext uri="{FF2B5EF4-FFF2-40B4-BE49-F238E27FC236}">
              <a16:creationId xmlns:a16="http://schemas.microsoft.com/office/drawing/2014/main" id="{CA2E15B0-890B-4E7C-AD53-DEDD7E407BB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3" name="Text 1">
          <a:extLst>
            <a:ext uri="{FF2B5EF4-FFF2-40B4-BE49-F238E27FC236}">
              <a16:creationId xmlns:a16="http://schemas.microsoft.com/office/drawing/2014/main" id="{C422713D-02F5-44B3-B07B-9B72547E03D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4" name="Text 1">
          <a:extLst>
            <a:ext uri="{FF2B5EF4-FFF2-40B4-BE49-F238E27FC236}">
              <a16:creationId xmlns:a16="http://schemas.microsoft.com/office/drawing/2014/main" id="{53DD6F6A-9592-4B4F-8821-EB71CDDF8CB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5" name="Text 1">
          <a:extLst>
            <a:ext uri="{FF2B5EF4-FFF2-40B4-BE49-F238E27FC236}">
              <a16:creationId xmlns:a16="http://schemas.microsoft.com/office/drawing/2014/main" id="{51263D40-EA81-46BB-B660-A3645138E3C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6" name="Text 1">
          <a:extLst>
            <a:ext uri="{FF2B5EF4-FFF2-40B4-BE49-F238E27FC236}">
              <a16:creationId xmlns:a16="http://schemas.microsoft.com/office/drawing/2014/main" id="{82492E37-F706-492C-B929-54C1542C9F4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7" name="Text 1">
          <a:extLst>
            <a:ext uri="{FF2B5EF4-FFF2-40B4-BE49-F238E27FC236}">
              <a16:creationId xmlns:a16="http://schemas.microsoft.com/office/drawing/2014/main" id="{5C672AFE-74DF-462F-B77C-B8F97F181CD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8" name="Text 1">
          <a:extLst>
            <a:ext uri="{FF2B5EF4-FFF2-40B4-BE49-F238E27FC236}">
              <a16:creationId xmlns:a16="http://schemas.microsoft.com/office/drawing/2014/main" id="{488C7AC4-AE55-4911-A477-FC16159A0C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89" name="Text 1">
          <a:extLst>
            <a:ext uri="{FF2B5EF4-FFF2-40B4-BE49-F238E27FC236}">
              <a16:creationId xmlns:a16="http://schemas.microsoft.com/office/drawing/2014/main" id="{B9F69D87-8E69-46E0-B172-366FFF0A1A1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0" name="Text 1">
          <a:extLst>
            <a:ext uri="{FF2B5EF4-FFF2-40B4-BE49-F238E27FC236}">
              <a16:creationId xmlns:a16="http://schemas.microsoft.com/office/drawing/2014/main" id="{9CFBB1D5-698D-451F-B31F-6CF91BC3F7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1" name="Text 1">
          <a:extLst>
            <a:ext uri="{FF2B5EF4-FFF2-40B4-BE49-F238E27FC236}">
              <a16:creationId xmlns:a16="http://schemas.microsoft.com/office/drawing/2014/main" id="{A0524BD8-7E78-4F48-A1FF-282C1D5683A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2" name="Text 1">
          <a:extLst>
            <a:ext uri="{FF2B5EF4-FFF2-40B4-BE49-F238E27FC236}">
              <a16:creationId xmlns:a16="http://schemas.microsoft.com/office/drawing/2014/main" id="{50CE07C2-22E1-4058-BCA8-8849325661E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3" name="Text 1">
          <a:extLst>
            <a:ext uri="{FF2B5EF4-FFF2-40B4-BE49-F238E27FC236}">
              <a16:creationId xmlns:a16="http://schemas.microsoft.com/office/drawing/2014/main" id="{79DEA7F0-8FC6-45D9-9CBF-8DF1A0B2DCE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4" name="Text 1">
          <a:extLst>
            <a:ext uri="{FF2B5EF4-FFF2-40B4-BE49-F238E27FC236}">
              <a16:creationId xmlns:a16="http://schemas.microsoft.com/office/drawing/2014/main" id="{30B6B49E-7742-462F-B4A7-2C5B2C3F668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5" name="Text 1">
          <a:extLst>
            <a:ext uri="{FF2B5EF4-FFF2-40B4-BE49-F238E27FC236}">
              <a16:creationId xmlns:a16="http://schemas.microsoft.com/office/drawing/2014/main" id="{527978F1-DE10-4A8B-B0AA-43DD3BE9825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6" name="Text 1">
          <a:extLst>
            <a:ext uri="{FF2B5EF4-FFF2-40B4-BE49-F238E27FC236}">
              <a16:creationId xmlns:a16="http://schemas.microsoft.com/office/drawing/2014/main" id="{20F4C958-6798-4269-96CD-E614D25228E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7" name="Text 1">
          <a:extLst>
            <a:ext uri="{FF2B5EF4-FFF2-40B4-BE49-F238E27FC236}">
              <a16:creationId xmlns:a16="http://schemas.microsoft.com/office/drawing/2014/main" id="{A98B22C3-D41A-4C85-B539-172ECE4E354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8" name="Text 1">
          <a:extLst>
            <a:ext uri="{FF2B5EF4-FFF2-40B4-BE49-F238E27FC236}">
              <a16:creationId xmlns:a16="http://schemas.microsoft.com/office/drawing/2014/main" id="{BF238C3A-6C1C-4AD6-A951-5B6217098E9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199" name="Text 1">
          <a:extLst>
            <a:ext uri="{FF2B5EF4-FFF2-40B4-BE49-F238E27FC236}">
              <a16:creationId xmlns:a16="http://schemas.microsoft.com/office/drawing/2014/main" id="{657D9A06-CAE3-469E-BA33-13EB71ADDB8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0" name="Text 1">
          <a:extLst>
            <a:ext uri="{FF2B5EF4-FFF2-40B4-BE49-F238E27FC236}">
              <a16:creationId xmlns:a16="http://schemas.microsoft.com/office/drawing/2014/main" id="{B435BFD5-2602-424D-850D-30903F5B75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1" name="Text 1">
          <a:extLst>
            <a:ext uri="{FF2B5EF4-FFF2-40B4-BE49-F238E27FC236}">
              <a16:creationId xmlns:a16="http://schemas.microsoft.com/office/drawing/2014/main" id="{B11FF733-7D68-4783-A351-51B99ED5CDA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2" name="Text 1">
          <a:extLst>
            <a:ext uri="{FF2B5EF4-FFF2-40B4-BE49-F238E27FC236}">
              <a16:creationId xmlns:a16="http://schemas.microsoft.com/office/drawing/2014/main" id="{D408E97A-0DD7-4D71-AC0B-8ED15F46A1A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3" name="Text 1">
          <a:extLst>
            <a:ext uri="{FF2B5EF4-FFF2-40B4-BE49-F238E27FC236}">
              <a16:creationId xmlns:a16="http://schemas.microsoft.com/office/drawing/2014/main" id="{D2DBACE3-15A1-4008-B4DD-87024BA150C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4" name="Text 1">
          <a:extLst>
            <a:ext uri="{FF2B5EF4-FFF2-40B4-BE49-F238E27FC236}">
              <a16:creationId xmlns:a16="http://schemas.microsoft.com/office/drawing/2014/main" id="{E8E8137C-B3EB-42A2-900A-7C8604675C7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5" name="Text 1">
          <a:extLst>
            <a:ext uri="{FF2B5EF4-FFF2-40B4-BE49-F238E27FC236}">
              <a16:creationId xmlns:a16="http://schemas.microsoft.com/office/drawing/2014/main" id="{E494C02F-45F5-4B2B-B526-BDB2ADCC198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6" name="Text 1">
          <a:extLst>
            <a:ext uri="{FF2B5EF4-FFF2-40B4-BE49-F238E27FC236}">
              <a16:creationId xmlns:a16="http://schemas.microsoft.com/office/drawing/2014/main" id="{B8892EE8-2E55-44A9-888D-CD000A84671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7" name="Text 1">
          <a:extLst>
            <a:ext uri="{FF2B5EF4-FFF2-40B4-BE49-F238E27FC236}">
              <a16:creationId xmlns:a16="http://schemas.microsoft.com/office/drawing/2014/main" id="{0F90A769-DA40-4A73-854B-D0C6E95FD2F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8" name="Text 1">
          <a:extLst>
            <a:ext uri="{FF2B5EF4-FFF2-40B4-BE49-F238E27FC236}">
              <a16:creationId xmlns:a16="http://schemas.microsoft.com/office/drawing/2014/main" id="{793EE91F-D339-4405-9B29-000B6D8D22B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09" name="Text 1">
          <a:extLst>
            <a:ext uri="{FF2B5EF4-FFF2-40B4-BE49-F238E27FC236}">
              <a16:creationId xmlns:a16="http://schemas.microsoft.com/office/drawing/2014/main" id="{27633B08-0EC5-4A4E-B8BB-3C65AEF8FFF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10" name="Text 1">
          <a:extLst>
            <a:ext uri="{FF2B5EF4-FFF2-40B4-BE49-F238E27FC236}">
              <a16:creationId xmlns:a16="http://schemas.microsoft.com/office/drawing/2014/main" id="{8A45E738-82C1-4B8A-AC06-DD9687553F2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1" name="Text 1">
          <a:extLst>
            <a:ext uri="{FF2B5EF4-FFF2-40B4-BE49-F238E27FC236}">
              <a16:creationId xmlns:a16="http://schemas.microsoft.com/office/drawing/2014/main" id="{0DDBA085-E115-40AC-A9A0-0B7EAD36E1D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2" name="Text 1">
          <a:extLst>
            <a:ext uri="{FF2B5EF4-FFF2-40B4-BE49-F238E27FC236}">
              <a16:creationId xmlns:a16="http://schemas.microsoft.com/office/drawing/2014/main" id="{A78CCEE5-739F-4224-9065-EBEC6D8C1D52}"/>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3" name="Text 1">
          <a:extLst>
            <a:ext uri="{FF2B5EF4-FFF2-40B4-BE49-F238E27FC236}">
              <a16:creationId xmlns:a16="http://schemas.microsoft.com/office/drawing/2014/main" id="{1DB0681A-42A5-42C5-969F-F3AE2F33AFD3}"/>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4" name="Text 1">
          <a:extLst>
            <a:ext uri="{FF2B5EF4-FFF2-40B4-BE49-F238E27FC236}">
              <a16:creationId xmlns:a16="http://schemas.microsoft.com/office/drawing/2014/main" id="{CF955376-2D8A-4906-B4A2-CD09B91DDF05}"/>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5" name="Text 1">
          <a:extLst>
            <a:ext uri="{FF2B5EF4-FFF2-40B4-BE49-F238E27FC236}">
              <a16:creationId xmlns:a16="http://schemas.microsoft.com/office/drawing/2014/main" id="{F6AEE7DB-9FF4-447A-B46F-A2675DF7521E}"/>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6" name="Text 1">
          <a:extLst>
            <a:ext uri="{FF2B5EF4-FFF2-40B4-BE49-F238E27FC236}">
              <a16:creationId xmlns:a16="http://schemas.microsoft.com/office/drawing/2014/main" id="{06112B13-B533-4F0D-8F10-6B4EDE25FE9E}"/>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7" name="Text 1">
          <a:extLst>
            <a:ext uri="{FF2B5EF4-FFF2-40B4-BE49-F238E27FC236}">
              <a16:creationId xmlns:a16="http://schemas.microsoft.com/office/drawing/2014/main" id="{E6653EAB-BCE9-40AE-898B-A9D12CC2CC4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8" name="Text 1">
          <a:extLst>
            <a:ext uri="{FF2B5EF4-FFF2-40B4-BE49-F238E27FC236}">
              <a16:creationId xmlns:a16="http://schemas.microsoft.com/office/drawing/2014/main" id="{BCFB4C7A-7C6E-4154-AB6F-DC442449C0A4}"/>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19" name="Text 1">
          <a:extLst>
            <a:ext uri="{FF2B5EF4-FFF2-40B4-BE49-F238E27FC236}">
              <a16:creationId xmlns:a16="http://schemas.microsoft.com/office/drawing/2014/main" id="{27B21606-658C-4D8E-A596-A0815E0CD956}"/>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220" name="Text 1">
          <a:extLst>
            <a:ext uri="{FF2B5EF4-FFF2-40B4-BE49-F238E27FC236}">
              <a16:creationId xmlns:a16="http://schemas.microsoft.com/office/drawing/2014/main" id="{A91EBACD-96A0-46A9-A472-FB391030D525}"/>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221" name="Text 1">
          <a:extLst>
            <a:ext uri="{FF2B5EF4-FFF2-40B4-BE49-F238E27FC236}">
              <a16:creationId xmlns:a16="http://schemas.microsoft.com/office/drawing/2014/main" id="{4F6B9F62-64E2-4D0B-BADC-FECA5909304C}"/>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2" name="Text 1">
          <a:extLst>
            <a:ext uri="{FF2B5EF4-FFF2-40B4-BE49-F238E27FC236}">
              <a16:creationId xmlns:a16="http://schemas.microsoft.com/office/drawing/2014/main" id="{189509B8-3E29-4B5E-A183-CEB750FDA12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3" name="Text 1">
          <a:extLst>
            <a:ext uri="{FF2B5EF4-FFF2-40B4-BE49-F238E27FC236}">
              <a16:creationId xmlns:a16="http://schemas.microsoft.com/office/drawing/2014/main" id="{1F6EE0A9-A0BF-4686-8890-9C8CD68FCEC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4" name="Text 1">
          <a:extLst>
            <a:ext uri="{FF2B5EF4-FFF2-40B4-BE49-F238E27FC236}">
              <a16:creationId xmlns:a16="http://schemas.microsoft.com/office/drawing/2014/main" id="{9E1703E0-60F7-4F6F-BE2A-F7FABE7033A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5" name="Text 1">
          <a:extLst>
            <a:ext uri="{FF2B5EF4-FFF2-40B4-BE49-F238E27FC236}">
              <a16:creationId xmlns:a16="http://schemas.microsoft.com/office/drawing/2014/main" id="{16BF20D7-C9B9-42ED-8336-C839952C0AD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6" name="Text 1">
          <a:extLst>
            <a:ext uri="{FF2B5EF4-FFF2-40B4-BE49-F238E27FC236}">
              <a16:creationId xmlns:a16="http://schemas.microsoft.com/office/drawing/2014/main" id="{B996D53C-3A60-465B-BEF1-EE56AA42798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7" name="Text 1">
          <a:extLst>
            <a:ext uri="{FF2B5EF4-FFF2-40B4-BE49-F238E27FC236}">
              <a16:creationId xmlns:a16="http://schemas.microsoft.com/office/drawing/2014/main" id="{68887D11-E8FF-4904-85DE-DF03E81CEC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8" name="Text 1">
          <a:extLst>
            <a:ext uri="{FF2B5EF4-FFF2-40B4-BE49-F238E27FC236}">
              <a16:creationId xmlns:a16="http://schemas.microsoft.com/office/drawing/2014/main" id="{6E5186B2-6472-4860-B6A7-F13D62CCAAF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29" name="Text 1">
          <a:extLst>
            <a:ext uri="{FF2B5EF4-FFF2-40B4-BE49-F238E27FC236}">
              <a16:creationId xmlns:a16="http://schemas.microsoft.com/office/drawing/2014/main" id="{B62EACA9-37FE-405C-9D0B-DDF3F574B8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0" name="Text 1">
          <a:extLst>
            <a:ext uri="{FF2B5EF4-FFF2-40B4-BE49-F238E27FC236}">
              <a16:creationId xmlns:a16="http://schemas.microsoft.com/office/drawing/2014/main" id="{88F62130-4963-4929-A251-029FFBEE8DA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1" name="Text 1">
          <a:extLst>
            <a:ext uri="{FF2B5EF4-FFF2-40B4-BE49-F238E27FC236}">
              <a16:creationId xmlns:a16="http://schemas.microsoft.com/office/drawing/2014/main" id="{C6AFE051-AA71-4835-95A9-63B271F0E2F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2" name="Text 1">
          <a:extLst>
            <a:ext uri="{FF2B5EF4-FFF2-40B4-BE49-F238E27FC236}">
              <a16:creationId xmlns:a16="http://schemas.microsoft.com/office/drawing/2014/main" id="{640553E4-3075-4C15-A932-E154EBFA42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3" name="Text 1">
          <a:extLst>
            <a:ext uri="{FF2B5EF4-FFF2-40B4-BE49-F238E27FC236}">
              <a16:creationId xmlns:a16="http://schemas.microsoft.com/office/drawing/2014/main" id="{CDCF6109-D9CE-4509-B0F3-B65DC70FC6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4" name="Text 1">
          <a:extLst>
            <a:ext uri="{FF2B5EF4-FFF2-40B4-BE49-F238E27FC236}">
              <a16:creationId xmlns:a16="http://schemas.microsoft.com/office/drawing/2014/main" id="{0654E591-0D5A-4B98-BC25-0BA53EE28EC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5" name="Text 1">
          <a:extLst>
            <a:ext uri="{FF2B5EF4-FFF2-40B4-BE49-F238E27FC236}">
              <a16:creationId xmlns:a16="http://schemas.microsoft.com/office/drawing/2014/main" id="{86B6F941-8DEC-470C-B046-76DB8D47EDB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6" name="Text 1">
          <a:extLst>
            <a:ext uri="{FF2B5EF4-FFF2-40B4-BE49-F238E27FC236}">
              <a16:creationId xmlns:a16="http://schemas.microsoft.com/office/drawing/2014/main" id="{93C70AC7-43A7-49B4-8531-8EE4F5FE2E3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7" name="Text 1">
          <a:extLst>
            <a:ext uri="{FF2B5EF4-FFF2-40B4-BE49-F238E27FC236}">
              <a16:creationId xmlns:a16="http://schemas.microsoft.com/office/drawing/2014/main" id="{32DF04E5-E7E5-4621-BB10-4F63D55609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8" name="Text 1">
          <a:extLst>
            <a:ext uri="{FF2B5EF4-FFF2-40B4-BE49-F238E27FC236}">
              <a16:creationId xmlns:a16="http://schemas.microsoft.com/office/drawing/2014/main" id="{45E53C75-2932-46D7-AD3C-B1709396F47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39" name="Text 1">
          <a:extLst>
            <a:ext uri="{FF2B5EF4-FFF2-40B4-BE49-F238E27FC236}">
              <a16:creationId xmlns:a16="http://schemas.microsoft.com/office/drawing/2014/main" id="{E55A2600-686C-4034-BB36-AA4B5D1E922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0" name="Text 1">
          <a:extLst>
            <a:ext uri="{FF2B5EF4-FFF2-40B4-BE49-F238E27FC236}">
              <a16:creationId xmlns:a16="http://schemas.microsoft.com/office/drawing/2014/main" id="{773C2AB0-B955-40C7-A2C4-6EFF12E47FA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1" name="Text 1">
          <a:extLst>
            <a:ext uri="{FF2B5EF4-FFF2-40B4-BE49-F238E27FC236}">
              <a16:creationId xmlns:a16="http://schemas.microsoft.com/office/drawing/2014/main" id="{AB44211C-9E6E-4BDC-9828-48E0EF0C017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2" name="Text 1">
          <a:extLst>
            <a:ext uri="{FF2B5EF4-FFF2-40B4-BE49-F238E27FC236}">
              <a16:creationId xmlns:a16="http://schemas.microsoft.com/office/drawing/2014/main" id="{6D369E78-42C3-4104-9B6E-62B4276C80E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3" name="Text 1">
          <a:extLst>
            <a:ext uri="{FF2B5EF4-FFF2-40B4-BE49-F238E27FC236}">
              <a16:creationId xmlns:a16="http://schemas.microsoft.com/office/drawing/2014/main" id="{4F0E7F64-B2B2-4C67-BFAE-7E48E0BCF65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4" name="Text 1">
          <a:extLst>
            <a:ext uri="{FF2B5EF4-FFF2-40B4-BE49-F238E27FC236}">
              <a16:creationId xmlns:a16="http://schemas.microsoft.com/office/drawing/2014/main" id="{BE414624-1189-48EF-95DD-26739C7147A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5" name="Text 1">
          <a:extLst>
            <a:ext uri="{FF2B5EF4-FFF2-40B4-BE49-F238E27FC236}">
              <a16:creationId xmlns:a16="http://schemas.microsoft.com/office/drawing/2014/main" id="{653898AB-F70D-4417-AC40-2E557C97708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6" name="Text 1">
          <a:extLst>
            <a:ext uri="{FF2B5EF4-FFF2-40B4-BE49-F238E27FC236}">
              <a16:creationId xmlns:a16="http://schemas.microsoft.com/office/drawing/2014/main" id="{2658D905-739F-46BA-96D3-2B82AE4CE5A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7" name="Text 1">
          <a:extLst>
            <a:ext uri="{FF2B5EF4-FFF2-40B4-BE49-F238E27FC236}">
              <a16:creationId xmlns:a16="http://schemas.microsoft.com/office/drawing/2014/main" id="{99CFE9B7-B9CC-4907-8CAE-451DB40A556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8" name="Text 1">
          <a:extLst>
            <a:ext uri="{FF2B5EF4-FFF2-40B4-BE49-F238E27FC236}">
              <a16:creationId xmlns:a16="http://schemas.microsoft.com/office/drawing/2014/main" id="{E30AC3AA-2BFC-4D15-A9C3-5F3BF88DE6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49" name="Text 1">
          <a:extLst>
            <a:ext uri="{FF2B5EF4-FFF2-40B4-BE49-F238E27FC236}">
              <a16:creationId xmlns:a16="http://schemas.microsoft.com/office/drawing/2014/main" id="{73650B3C-BD51-43A3-813C-3D069E2F700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0" name="Text 1">
          <a:extLst>
            <a:ext uri="{FF2B5EF4-FFF2-40B4-BE49-F238E27FC236}">
              <a16:creationId xmlns:a16="http://schemas.microsoft.com/office/drawing/2014/main" id="{7BB3D58C-0BD0-4A4E-AAF3-66D89A081E1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1" name="Text 1">
          <a:extLst>
            <a:ext uri="{FF2B5EF4-FFF2-40B4-BE49-F238E27FC236}">
              <a16:creationId xmlns:a16="http://schemas.microsoft.com/office/drawing/2014/main" id="{201E3394-83CF-4AF1-A215-909D6324A2C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2" name="Text 1">
          <a:extLst>
            <a:ext uri="{FF2B5EF4-FFF2-40B4-BE49-F238E27FC236}">
              <a16:creationId xmlns:a16="http://schemas.microsoft.com/office/drawing/2014/main" id="{E6CA0A35-C910-44C9-939F-737652C7FDF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3" name="Text 1">
          <a:extLst>
            <a:ext uri="{FF2B5EF4-FFF2-40B4-BE49-F238E27FC236}">
              <a16:creationId xmlns:a16="http://schemas.microsoft.com/office/drawing/2014/main" id="{B31D6EC7-AC3F-4E98-B845-C8CB25FE061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4" name="Text 1">
          <a:extLst>
            <a:ext uri="{FF2B5EF4-FFF2-40B4-BE49-F238E27FC236}">
              <a16:creationId xmlns:a16="http://schemas.microsoft.com/office/drawing/2014/main" id="{5C16861F-1C76-4903-9755-FAF99042892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5" name="Text 1">
          <a:extLst>
            <a:ext uri="{FF2B5EF4-FFF2-40B4-BE49-F238E27FC236}">
              <a16:creationId xmlns:a16="http://schemas.microsoft.com/office/drawing/2014/main" id="{8BA4AC9F-476D-4533-A933-BF20E237DCB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6" name="Text 1">
          <a:extLst>
            <a:ext uri="{FF2B5EF4-FFF2-40B4-BE49-F238E27FC236}">
              <a16:creationId xmlns:a16="http://schemas.microsoft.com/office/drawing/2014/main" id="{385C22CF-C5FF-409F-B669-64A7B5BE56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7" name="Text 1">
          <a:extLst>
            <a:ext uri="{FF2B5EF4-FFF2-40B4-BE49-F238E27FC236}">
              <a16:creationId xmlns:a16="http://schemas.microsoft.com/office/drawing/2014/main" id="{D270A324-23AB-446D-977E-D3ED00033A8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8" name="Text 1">
          <a:extLst>
            <a:ext uri="{FF2B5EF4-FFF2-40B4-BE49-F238E27FC236}">
              <a16:creationId xmlns:a16="http://schemas.microsoft.com/office/drawing/2014/main" id="{77FCD422-B9A2-40CA-8AEE-19D505EC4F1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59" name="Text 1">
          <a:extLst>
            <a:ext uri="{FF2B5EF4-FFF2-40B4-BE49-F238E27FC236}">
              <a16:creationId xmlns:a16="http://schemas.microsoft.com/office/drawing/2014/main" id="{0193CB0A-A2E2-40BB-824E-3CDEA62D256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0" name="Text 1">
          <a:extLst>
            <a:ext uri="{FF2B5EF4-FFF2-40B4-BE49-F238E27FC236}">
              <a16:creationId xmlns:a16="http://schemas.microsoft.com/office/drawing/2014/main" id="{AE90B359-A48E-4C7B-B2CB-E3EB906C45D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1" name="Text 1">
          <a:extLst>
            <a:ext uri="{FF2B5EF4-FFF2-40B4-BE49-F238E27FC236}">
              <a16:creationId xmlns:a16="http://schemas.microsoft.com/office/drawing/2014/main" id="{A0549E9C-6B66-4356-8AB2-37010ED8A9B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2" name="Text 1">
          <a:extLst>
            <a:ext uri="{FF2B5EF4-FFF2-40B4-BE49-F238E27FC236}">
              <a16:creationId xmlns:a16="http://schemas.microsoft.com/office/drawing/2014/main" id="{905CA9AB-59E8-49C9-9B32-6BF6203EBCA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3" name="Text 1">
          <a:extLst>
            <a:ext uri="{FF2B5EF4-FFF2-40B4-BE49-F238E27FC236}">
              <a16:creationId xmlns:a16="http://schemas.microsoft.com/office/drawing/2014/main" id="{2C46075C-960D-44CC-8AED-2F526C6AEC7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4" name="Text 1">
          <a:extLst>
            <a:ext uri="{FF2B5EF4-FFF2-40B4-BE49-F238E27FC236}">
              <a16:creationId xmlns:a16="http://schemas.microsoft.com/office/drawing/2014/main" id="{6C00A9AD-D54E-4605-A8E0-1D92423EF91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5" name="Text 1">
          <a:extLst>
            <a:ext uri="{FF2B5EF4-FFF2-40B4-BE49-F238E27FC236}">
              <a16:creationId xmlns:a16="http://schemas.microsoft.com/office/drawing/2014/main" id="{E90E20B7-08BD-435A-B5F9-B88968F8052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6" name="Text 1">
          <a:extLst>
            <a:ext uri="{FF2B5EF4-FFF2-40B4-BE49-F238E27FC236}">
              <a16:creationId xmlns:a16="http://schemas.microsoft.com/office/drawing/2014/main" id="{A7307853-0448-41DB-9F88-537792C17ED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7" name="Text 1">
          <a:extLst>
            <a:ext uri="{FF2B5EF4-FFF2-40B4-BE49-F238E27FC236}">
              <a16:creationId xmlns:a16="http://schemas.microsoft.com/office/drawing/2014/main" id="{2759D5EC-3385-4DE6-8866-498B1F97247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8" name="Text 1">
          <a:extLst>
            <a:ext uri="{FF2B5EF4-FFF2-40B4-BE49-F238E27FC236}">
              <a16:creationId xmlns:a16="http://schemas.microsoft.com/office/drawing/2014/main" id="{65E5E756-5DDD-49EB-B360-AD1E290F705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69" name="Text 1">
          <a:extLst>
            <a:ext uri="{FF2B5EF4-FFF2-40B4-BE49-F238E27FC236}">
              <a16:creationId xmlns:a16="http://schemas.microsoft.com/office/drawing/2014/main" id="{8AF395FB-B08E-4E81-BBEF-E3B033C3BB4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0" name="Text 1">
          <a:extLst>
            <a:ext uri="{FF2B5EF4-FFF2-40B4-BE49-F238E27FC236}">
              <a16:creationId xmlns:a16="http://schemas.microsoft.com/office/drawing/2014/main" id="{67A33504-0961-499C-9ADF-166D0FA9DA2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1" name="Text 1">
          <a:extLst>
            <a:ext uri="{FF2B5EF4-FFF2-40B4-BE49-F238E27FC236}">
              <a16:creationId xmlns:a16="http://schemas.microsoft.com/office/drawing/2014/main" id="{B35A7AF7-7FBA-4011-B418-38AE66599E2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2" name="Text 1">
          <a:extLst>
            <a:ext uri="{FF2B5EF4-FFF2-40B4-BE49-F238E27FC236}">
              <a16:creationId xmlns:a16="http://schemas.microsoft.com/office/drawing/2014/main" id="{414B41AF-395C-46B1-8FA1-3A7C9A0F9D3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3" name="Text 1">
          <a:extLst>
            <a:ext uri="{FF2B5EF4-FFF2-40B4-BE49-F238E27FC236}">
              <a16:creationId xmlns:a16="http://schemas.microsoft.com/office/drawing/2014/main" id="{3DEC1A1D-98C0-489A-9D9D-0176F772035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4" name="Text 1">
          <a:extLst>
            <a:ext uri="{FF2B5EF4-FFF2-40B4-BE49-F238E27FC236}">
              <a16:creationId xmlns:a16="http://schemas.microsoft.com/office/drawing/2014/main" id="{51C8EB45-59CD-47D9-9015-952BC68C29F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5" name="Text 1">
          <a:extLst>
            <a:ext uri="{FF2B5EF4-FFF2-40B4-BE49-F238E27FC236}">
              <a16:creationId xmlns:a16="http://schemas.microsoft.com/office/drawing/2014/main" id="{880584FB-5413-416A-9113-D9A9F28EF8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6" name="Text 1">
          <a:extLst>
            <a:ext uri="{FF2B5EF4-FFF2-40B4-BE49-F238E27FC236}">
              <a16:creationId xmlns:a16="http://schemas.microsoft.com/office/drawing/2014/main" id="{CE6421DB-32E7-48BB-9BCE-F3DE5A36C72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7" name="Text 1">
          <a:extLst>
            <a:ext uri="{FF2B5EF4-FFF2-40B4-BE49-F238E27FC236}">
              <a16:creationId xmlns:a16="http://schemas.microsoft.com/office/drawing/2014/main" id="{A92196D7-6B69-4A73-A30A-AD777AEFFC4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8" name="Text 1">
          <a:extLst>
            <a:ext uri="{FF2B5EF4-FFF2-40B4-BE49-F238E27FC236}">
              <a16:creationId xmlns:a16="http://schemas.microsoft.com/office/drawing/2014/main" id="{1D5AD191-9B33-4292-B034-2441E27CEFA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79" name="Text 1">
          <a:extLst>
            <a:ext uri="{FF2B5EF4-FFF2-40B4-BE49-F238E27FC236}">
              <a16:creationId xmlns:a16="http://schemas.microsoft.com/office/drawing/2014/main" id="{D4C18DB8-023F-4D8F-B3D6-FE4629210D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0" name="Text 1">
          <a:extLst>
            <a:ext uri="{FF2B5EF4-FFF2-40B4-BE49-F238E27FC236}">
              <a16:creationId xmlns:a16="http://schemas.microsoft.com/office/drawing/2014/main" id="{B4EB78BE-B76C-409B-A096-184825F37E4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1" name="Text 1">
          <a:extLst>
            <a:ext uri="{FF2B5EF4-FFF2-40B4-BE49-F238E27FC236}">
              <a16:creationId xmlns:a16="http://schemas.microsoft.com/office/drawing/2014/main" id="{4D68F9AA-9DEF-49B8-976A-5CE41C45416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2" name="Text 1">
          <a:extLst>
            <a:ext uri="{FF2B5EF4-FFF2-40B4-BE49-F238E27FC236}">
              <a16:creationId xmlns:a16="http://schemas.microsoft.com/office/drawing/2014/main" id="{1BFA8530-E727-44C4-A110-AF544CDD53A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3" name="Text 1">
          <a:extLst>
            <a:ext uri="{FF2B5EF4-FFF2-40B4-BE49-F238E27FC236}">
              <a16:creationId xmlns:a16="http://schemas.microsoft.com/office/drawing/2014/main" id="{E5E7CA8F-743B-4070-97CC-2572B9A3089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4" name="Text 1">
          <a:extLst>
            <a:ext uri="{FF2B5EF4-FFF2-40B4-BE49-F238E27FC236}">
              <a16:creationId xmlns:a16="http://schemas.microsoft.com/office/drawing/2014/main" id="{6E32F857-2CD5-4400-A2FC-CCEA6265F74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5" name="Text 1">
          <a:extLst>
            <a:ext uri="{FF2B5EF4-FFF2-40B4-BE49-F238E27FC236}">
              <a16:creationId xmlns:a16="http://schemas.microsoft.com/office/drawing/2014/main" id="{1B01A293-58D9-4633-A4F3-09F54BF4837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6" name="Text 1">
          <a:extLst>
            <a:ext uri="{FF2B5EF4-FFF2-40B4-BE49-F238E27FC236}">
              <a16:creationId xmlns:a16="http://schemas.microsoft.com/office/drawing/2014/main" id="{34E65AA6-1A52-45F1-85D3-A48470FB86E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7" name="Text 1">
          <a:extLst>
            <a:ext uri="{FF2B5EF4-FFF2-40B4-BE49-F238E27FC236}">
              <a16:creationId xmlns:a16="http://schemas.microsoft.com/office/drawing/2014/main" id="{62138370-B215-446A-86F0-5D3FB1040B5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8" name="Text 1">
          <a:extLst>
            <a:ext uri="{FF2B5EF4-FFF2-40B4-BE49-F238E27FC236}">
              <a16:creationId xmlns:a16="http://schemas.microsoft.com/office/drawing/2014/main" id="{96891E16-CC95-46D6-9C12-CE8D7471F2B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89" name="Text 1">
          <a:extLst>
            <a:ext uri="{FF2B5EF4-FFF2-40B4-BE49-F238E27FC236}">
              <a16:creationId xmlns:a16="http://schemas.microsoft.com/office/drawing/2014/main" id="{2F5B9EF2-7C7E-4EB9-A5D2-06725CB3ADB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0" name="Text 1">
          <a:extLst>
            <a:ext uri="{FF2B5EF4-FFF2-40B4-BE49-F238E27FC236}">
              <a16:creationId xmlns:a16="http://schemas.microsoft.com/office/drawing/2014/main" id="{C46572E6-5AD2-4091-A0C2-67ABE807FE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1" name="Text 1">
          <a:extLst>
            <a:ext uri="{FF2B5EF4-FFF2-40B4-BE49-F238E27FC236}">
              <a16:creationId xmlns:a16="http://schemas.microsoft.com/office/drawing/2014/main" id="{9CFC4507-92AE-4E1C-AF2A-212E8069251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2" name="Text 1">
          <a:extLst>
            <a:ext uri="{FF2B5EF4-FFF2-40B4-BE49-F238E27FC236}">
              <a16:creationId xmlns:a16="http://schemas.microsoft.com/office/drawing/2014/main" id="{B3B2BE86-DD92-4444-AF75-BF8AFC6FC35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3" name="Text 1">
          <a:extLst>
            <a:ext uri="{FF2B5EF4-FFF2-40B4-BE49-F238E27FC236}">
              <a16:creationId xmlns:a16="http://schemas.microsoft.com/office/drawing/2014/main" id="{E409741D-F72E-40D5-8EBE-A5A655920CE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4" name="Text 1">
          <a:extLst>
            <a:ext uri="{FF2B5EF4-FFF2-40B4-BE49-F238E27FC236}">
              <a16:creationId xmlns:a16="http://schemas.microsoft.com/office/drawing/2014/main" id="{41D0FF86-CB0D-4C34-95FB-AA6669D768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5" name="Text 1">
          <a:extLst>
            <a:ext uri="{FF2B5EF4-FFF2-40B4-BE49-F238E27FC236}">
              <a16:creationId xmlns:a16="http://schemas.microsoft.com/office/drawing/2014/main" id="{B147B0EA-785C-4F41-A414-5D366BCB062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6" name="Text 1">
          <a:extLst>
            <a:ext uri="{FF2B5EF4-FFF2-40B4-BE49-F238E27FC236}">
              <a16:creationId xmlns:a16="http://schemas.microsoft.com/office/drawing/2014/main" id="{94E5D766-F4D2-491A-AE2D-E560E1ACF5B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7" name="Text 1">
          <a:extLst>
            <a:ext uri="{FF2B5EF4-FFF2-40B4-BE49-F238E27FC236}">
              <a16:creationId xmlns:a16="http://schemas.microsoft.com/office/drawing/2014/main" id="{87473CA5-781C-4C39-9228-2590A131A13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8" name="Text 1">
          <a:extLst>
            <a:ext uri="{FF2B5EF4-FFF2-40B4-BE49-F238E27FC236}">
              <a16:creationId xmlns:a16="http://schemas.microsoft.com/office/drawing/2014/main" id="{F8CBAA87-44DD-4780-9988-5607D08A872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299" name="Text 1">
          <a:extLst>
            <a:ext uri="{FF2B5EF4-FFF2-40B4-BE49-F238E27FC236}">
              <a16:creationId xmlns:a16="http://schemas.microsoft.com/office/drawing/2014/main" id="{14B540D8-B2F1-44F7-96B5-9229F08AA8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0" name="Text 1">
          <a:extLst>
            <a:ext uri="{FF2B5EF4-FFF2-40B4-BE49-F238E27FC236}">
              <a16:creationId xmlns:a16="http://schemas.microsoft.com/office/drawing/2014/main" id="{1751F0A3-A6BE-4112-B9ED-76D505F020E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1" name="Text 1">
          <a:extLst>
            <a:ext uri="{FF2B5EF4-FFF2-40B4-BE49-F238E27FC236}">
              <a16:creationId xmlns:a16="http://schemas.microsoft.com/office/drawing/2014/main" id="{AC11CB25-208A-40B0-80A4-BFA4F880237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2" name="Text 1">
          <a:extLst>
            <a:ext uri="{FF2B5EF4-FFF2-40B4-BE49-F238E27FC236}">
              <a16:creationId xmlns:a16="http://schemas.microsoft.com/office/drawing/2014/main" id="{B5A0D01C-6CBC-4AED-AF48-95A51E08AAA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3" name="Text 1">
          <a:extLst>
            <a:ext uri="{FF2B5EF4-FFF2-40B4-BE49-F238E27FC236}">
              <a16:creationId xmlns:a16="http://schemas.microsoft.com/office/drawing/2014/main" id="{D761FB3D-FC66-4D53-8D9F-274803B522E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4" name="Text 1">
          <a:extLst>
            <a:ext uri="{FF2B5EF4-FFF2-40B4-BE49-F238E27FC236}">
              <a16:creationId xmlns:a16="http://schemas.microsoft.com/office/drawing/2014/main" id="{237EC27E-2A03-4D95-9781-B58A3E8B73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5" name="Text 1">
          <a:extLst>
            <a:ext uri="{FF2B5EF4-FFF2-40B4-BE49-F238E27FC236}">
              <a16:creationId xmlns:a16="http://schemas.microsoft.com/office/drawing/2014/main" id="{51973AB0-CBDF-4223-BE4C-31EA4B1331B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6" name="Text 1">
          <a:extLst>
            <a:ext uri="{FF2B5EF4-FFF2-40B4-BE49-F238E27FC236}">
              <a16:creationId xmlns:a16="http://schemas.microsoft.com/office/drawing/2014/main" id="{938A7199-7919-428F-ADB5-C28D3623B85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7" name="Text 1">
          <a:extLst>
            <a:ext uri="{FF2B5EF4-FFF2-40B4-BE49-F238E27FC236}">
              <a16:creationId xmlns:a16="http://schemas.microsoft.com/office/drawing/2014/main" id="{51B4A3D2-BA90-4560-B52C-DC3B18E05E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8" name="Text 1">
          <a:extLst>
            <a:ext uri="{FF2B5EF4-FFF2-40B4-BE49-F238E27FC236}">
              <a16:creationId xmlns:a16="http://schemas.microsoft.com/office/drawing/2014/main" id="{AA9EDE47-0C45-4679-A14C-C6C1A642F4C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09" name="Text 1">
          <a:extLst>
            <a:ext uri="{FF2B5EF4-FFF2-40B4-BE49-F238E27FC236}">
              <a16:creationId xmlns:a16="http://schemas.microsoft.com/office/drawing/2014/main" id="{3A5E168D-E74E-4270-9271-4BDC4EE368E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0" name="Text 1">
          <a:extLst>
            <a:ext uri="{FF2B5EF4-FFF2-40B4-BE49-F238E27FC236}">
              <a16:creationId xmlns:a16="http://schemas.microsoft.com/office/drawing/2014/main" id="{F32DE93E-6503-4C5D-B403-EDFE757561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1" name="Text 1">
          <a:extLst>
            <a:ext uri="{FF2B5EF4-FFF2-40B4-BE49-F238E27FC236}">
              <a16:creationId xmlns:a16="http://schemas.microsoft.com/office/drawing/2014/main" id="{9A4E2582-C986-4214-A2AE-D16D1209861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2" name="Text 1">
          <a:extLst>
            <a:ext uri="{FF2B5EF4-FFF2-40B4-BE49-F238E27FC236}">
              <a16:creationId xmlns:a16="http://schemas.microsoft.com/office/drawing/2014/main" id="{F8467606-ADEA-4649-99C1-F42000658F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3" name="Text 1">
          <a:extLst>
            <a:ext uri="{FF2B5EF4-FFF2-40B4-BE49-F238E27FC236}">
              <a16:creationId xmlns:a16="http://schemas.microsoft.com/office/drawing/2014/main" id="{7DF7F6E1-E9C6-4AFA-9FBE-52E3130406B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4" name="Text 1">
          <a:extLst>
            <a:ext uri="{FF2B5EF4-FFF2-40B4-BE49-F238E27FC236}">
              <a16:creationId xmlns:a16="http://schemas.microsoft.com/office/drawing/2014/main" id="{43DDFA3D-3D91-43DD-A26E-E15545A20A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5" name="Text 1">
          <a:extLst>
            <a:ext uri="{FF2B5EF4-FFF2-40B4-BE49-F238E27FC236}">
              <a16:creationId xmlns:a16="http://schemas.microsoft.com/office/drawing/2014/main" id="{04C2819E-2B3D-485E-AC30-0F35BCA10FF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6" name="Text 1">
          <a:extLst>
            <a:ext uri="{FF2B5EF4-FFF2-40B4-BE49-F238E27FC236}">
              <a16:creationId xmlns:a16="http://schemas.microsoft.com/office/drawing/2014/main" id="{FE57BBB7-4079-4B18-BB26-8DD9F5683EC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7" name="Text 1">
          <a:extLst>
            <a:ext uri="{FF2B5EF4-FFF2-40B4-BE49-F238E27FC236}">
              <a16:creationId xmlns:a16="http://schemas.microsoft.com/office/drawing/2014/main" id="{C1362295-CBC3-4F51-BDA1-72C3DFD1102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8" name="Text 1">
          <a:extLst>
            <a:ext uri="{FF2B5EF4-FFF2-40B4-BE49-F238E27FC236}">
              <a16:creationId xmlns:a16="http://schemas.microsoft.com/office/drawing/2014/main" id="{533C4DC9-CE42-493B-832F-84FBD6C0F7F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19" name="Text 1">
          <a:extLst>
            <a:ext uri="{FF2B5EF4-FFF2-40B4-BE49-F238E27FC236}">
              <a16:creationId xmlns:a16="http://schemas.microsoft.com/office/drawing/2014/main" id="{CD6B3D52-07FC-40A5-B32D-2A44BD0604A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0" name="Text 1">
          <a:extLst>
            <a:ext uri="{FF2B5EF4-FFF2-40B4-BE49-F238E27FC236}">
              <a16:creationId xmlns:a16="http://schemas.microsoft.com/office/drawing/2014/main" id="{EC7A4AAD-643C-467E-9F77-E1D13F41A48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1" name="Text 1">
          <a:extLst>
            <a:ext uri="{FF2B5EF4-FFF2-40B4-BE49-F238E27FC236}">
              <a16:creationId xmlns:a16="http://schemas.microsoft.com/office/drawing/2014/main" id="{AB83F478-F0D0-4798-85C0-C18D59436AA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2" name="Text 1">
          <a:extLst>
            <a:ext uri="{FF2B5EF4-FFF2-40B4-BE49-F238E27FC236}">
              <a16:creationId xmlns:a16="http://schemas.microsoft.com/office/drawing/2014/main" id="{04D75765-4228-49B3-B0C1-B7B788F28AC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3" name="Text 1">
          <a:extLst>
            <a:ext uri="{FF2B5EF4-FFF2-40B4-BE49-F238E27FC236}">
              <a16:creationId xmlns:a16="http://schemas.microsoft.com/office/drawing/2014/main" id="{480612E7-F9B7-49A9-9BD4-21D4E5E2961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4" name="Text 1">
          <a:extLst>
            <a:ext uri="{FF2B5EF4-FFF2-40B4-BE49-F238E27FC236}">
              <a16:creationId xmlns:a16="http://schemas.microsoft.com/office/drawing/2014/main" id="{2D71C535-E6E7-492F-9D44-C13679D6997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5" name="Text 1">
          <a:extLst>
            <a:ext uri="{FF2B5EF4-FFF2-40B4-BE49-F238E27FC236}">
              <a16:creationId xmlns:a16="http://schemas.microsoft.com/office/drawing/2014/main" id="{B29F3DE8-BE04-4E41-88B8-ECB47B41DFD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6" name="Text 1">
          <a:extLst>
            <a:ext uri="{FF2B5EF4-FFF2-40B4-BE49-F238E27FC236}">
              <a16:creationId xmlns:a16="http://schemas.microsoft.com/office/drawing/2014/main" id="{1B8C5FCD-14B0-4213-89F5-C863B31EE5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7" name="Text 1">
          <a:extLst>
            <a:ext uri="{FF2B5EF4-FFF2-40B4-BE49-F238E27FC236}">
              <a16:creationId xmlns:a16="http://schemas.microsoft.com/office/drawing/2014/main" id="{B5962819-8AA8-46CE-98D9-27A40CF5764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8" name="Text 1">
          <a:extLst>
            <a:ext uri="{FF2B5EF4-FFF2-40B4-BE49-F238E27FC236}">
              <a16:creationId xmlns:a16="http://schemas.microsoft.com/office/drawing/2014/main" id="{EF0A7A3B-5187-4361-BFD5-B00428EA647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29" name="Text 1">
          <a:extLst>
            <a:ext uri="{FF2B5EF4-FFF2-40B4-BE49-F238E27FC236}">
              <a16:creationId xmlns:a16="http://schemas.microsoft.com/office/drawing/2014/main" id="{9182317F-AEA9-49DC-BEC6-2127FCD85B5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0" name="Text 1">
          <a:extLst>
            <a:ext uri="{FF2B5EF4-FFF2-40B4-BE49-F238E27FC236}">
              <a16:creationId xmlns:a16="http://schemas.microsoft.com/office/drawing/2014/main" id="{F5FCC346-F4D7-463F-AEC3-B780F04322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1" name="Text 1">
          <a:extLst>
            <a:ext uri="{FF2B5EF4-FFF2-40B4-BE49-F238E27FC236}">
              <a16:creationId xmlns:a16="http://schemas.microsoft.com/office/drawing/2014/main" id="{07A3B766-BFE3-49B8-98F6-E6EC07ABDC6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2" name="Text 1">
          <a:extLst>
            <a:ext uri="{FF2B5EF4-FFF2-40B4-BE49-F238E27FC236}">
              <a16:creationId xmlns:a16="http://schemas.microsoft.com/office/drawing/2014/main" id="{68E1FEE9-7F79-424B-B35C-D244982C159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3" name="Text 1">
          <a:extLst>
            <a:ext uri="{FF2B5EF4-FFF2-40B4-BE49-F238E27FC236}">
              <a16:creationId xmlns:a16="http://schemas.microsoft.com/office/drawing/2014/main" id="{DF96162D-DDD4-454C-A2F0-C0ADDB2AC93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4" name="Text 1">
          <a:extLst>
            <a:ext uri="{FF2B5EF4-FFF2-40B4-BE49-F238E27FC236}">
              <a16:creationId xmlns:a16="http://schemas.microsoft.com/office/drawing/2014/main" id="{624D9C53-51B2-4B31-A203-4175772E60E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5" name="Text 1">
          <a:extLst>
            <a:ext uri="{FF2B5EF4-FFF2-40B4-BE49-F238E27FC236}">
              <a16:creationId xmlns:a16="http://schemas.microsoft.com/office/drawing/2014/main" id="{1DE8641E-E7EB-4081-89DF-9498811E9EA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6" name="Text 1">
          <a:extLst>
            <a:ext uri="{FF2B5EF4-FFF2-40B4-BE49-F238E27FC236}">
              <a16:creationId xmlns:a16="http://schemas.microsoft.com/office/drawing/2014/main" id="{09D38C06-B0FE-4608-A0BC-A4CA56327F1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7" name="Text 1">
          <a:extLst>
            <a:ext uri="{FF2B5EF4-FFF2-40B4-BE49-F238E27FC236}">
              <a16:creationId xmlns:a16="http://schemas.microsoft.com/office/drawing/2014/main" id="{61A4CA74-1AF9-4E74-AB95-4B634A012A4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8" name="Text 1">
          <a:extLst>
            <a:ext uri="{FF2B5EF4-FFF2-40B4-BE49-F238E27FC236}">
              <a16:creationId xmlns:a16="http://schemas.microsoft.com/office/drawing/2014/main" id="{1ACF4A86-1558-424F-8B7D-A86EF58E3FC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39" name="Text 1">
          <a:extLst>
            <a:ext uri="{FF2B5EF4-FFF2-40B4-BE49-F238E27FC236}">
              <a16:creationId xmlns:a16="http://schemas.microsoft.com/office/drawing/2014/main" id="{A4F1296D-90B8-408B-920C-94E2517B248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0" name="Text 1">
          <a:extLst>
            <a:ext uri="{FF2B5EF4-FFF2-40B4-BE49-F238E27FC236}">
              <a16:creationId xmlns:a16="http://schemas.microsoft.com/office/drawing/2014/main" id="{ECDF8019-9062-49C6-9B24-F95191E9C2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1" name="Text 1">
          <a:extLst>
            <a:ext uri="{FF2B5EF4-FFF2-40B4-BE49-F238E27FC236}">
              <a16:creationId xmlns:a16="http://schemas.microsoft.com/office/drawing/2014/main" id="{69B6CC70-2510-4CDC-9ED4-86AD9363815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2" name="Text 1">
          <a:extLst>
            <a:ext uri="{FF2B5EF4-FFF2-40B4-BE49-F238E27FC236}">
              <a16:creationId xmlns:a16="http://schemas.microsoft.com/office/drawing/2014/main" id="{0C2AFDC3-051F-4BAB-A9D3-4236A070965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3" name="Text 1">
          <a:extLst>
            <a:ext uri="{FF2B5EF4-FFF2-40B4-BE49-F238E27FC236}">
              <a16:creationId xmlns:a16="http://schemas.microsoft.com/office/drawing/2014/main" id="{A1A29701-FC66-431E-9A20-83B42CBDE90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4" name="Text 1">
          <a:extLst>
            <a:ext uri="{FF2B5EF4-FFF2-40B4-BE49-F238E27FC236}">
              <a16:creationId xmlns:a16="http://schemas.microsoft.com/office/drawing/2014/main" id="{2B6B2FD0-C735-4A7B-B3B8-E729FC3C2A7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5" name="Text 1">
          <a:extLst>
            <a:ext uri="{FF2B5EF4-FFF2-40B4-BE49-F238E27FC236}">
              <a16:creationId xmlns:a16="http://schemas.microsoft.com/office/drawing/2014/main" id="{1BE8C977-0C0A-46CD-A947-E5A26745782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6" name="Text 1">
          <a:extLst>
            <a:ext uri="{FF2B5EF4-FFF2-40B4-BE49-F238E27FC236}">
              <a16:creationId xmlns:a16="http://schemas.microsoft.com/office/drawing/2014/main" id="{82AF3B24-3522-44AD-B06D-3F366A999BB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7" name="Text 1">
          <a:extLst>
            <a:ext uri="{FF2B5EF4-FFF2-40B4-BE49-F238E27FC236}">
              <a16:creationId xmlns:a16="http://schemas.microsoft.com/office/drawing/2014/main" id="{C1A8CE63-CA25-4E8B-AFAA-AE5DE64190C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8" name="Text 1">
          <a:extLst>
            <a:ext uri="{FF2B5EF4-FFF2-40B4-BE49-F238E27FC236}">
              <a16:creationId xmlns:a16="http://schemas.microsoft.com/office/drawing/2014/main" id="{A17A1746-04BB-4FBC-9442-E1EAC021409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49" name="Text 1">
          <a:extLst>
            <a:ext uri="{FF2B5EF4-FFF2-40B4-BE49-F238E27FC236}">
              <a16:creationId xmlns:a16="http://schemas.microsoft.com/office/drawing/2014/main" id="{2E77A800-059F-42FA-8918-1457425403D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0" name="Text 1">
          <a:extLst>
            <a:ext uri="{FF2B5EF4-FFF2-40B4-BE49-F238E27FC236}">
              <a16:creationId xmlns:a16="http://schemas.microsoft.com/office/drawing/2014/main" id="{309B0E87-AB9A-4619-B7B1-3E25E2E7999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1" name="Text 1">
          <a:extLst>
            <a:ext uri="{FF2B5EF4-FFF2-40B4-BE49-F238E27FC236}">
              <a16:creationId xmlns:a16="http://schemas.microsoft.com/office/drawing/2014/main" id="{30F5A12F-08B7-45BD-B53A-A30A7A39E67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2" name="Text 1">
          <a:extLst>
            <a:ext uri="{FF2B5EF4-FFF2-40B4-BE49-F238E27FC236}">
              <a16:creationId xmlns:a16="http://schemas.microsoft.com/office/drawing/2014/main" id="{F118DD0C-E23B-4E70-A364-313E4553666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3" name="Text 1">
          <a:extLst>
            <a:ext uri="{FF2B5EF4-FFF2-40B4-BE49-F238E27FC236}">
              <a16:creationId xmlns:a16="http://schemas.microsoft.com/office/drawing/2014/main" id="{44C70DF4-063F-4BC1-B55A-9EBDA3BA2F8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4" name="Text 1">
          <a:extLst>
            <a:ext uri="{FF2B5EF4-FFF2-40B4-BE49-F238E27FC236}">
              <a16:creationId xmlns:a16="http://schemas.microsoft.com/office/drawing/2014/main" id="{955D1CC6-6128-4888-83E2-6A3892EB3C8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5" name="Text 1">
          <a:extLst>
            <a:ext uri="{FF2B5EF4-FFF2-40B4-BE49-F238E27FC236}">
              <a16:creationId xmlns:a16="http://schemas.microsoft.com/office/drawing/2014/main" id="{BE30F83A-8C9C-4173-8132-F8B24384C82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6" name="Text 1">
          <a:extLst>
            <a:ext uri="{FF2B5EF4-FFF2-40B4-BE49-F238E27FC236}">
              <a16:creationId xmlns:a16="http://schemas.microsoft.com/office/drawing/2014/main" id="{67B18418-35EB-4F37-B188-B8ADD889659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7" name="Text 1">
          <a:extLst>
            <a:ext uri="{FF2B5EF4-FFF2-40B4-BE49-F238E27FC236}">
              <a16:creationId xmlns:a16="http://schemas.microsoft.com/office/drawing/2014/main" id="{543C0B58-6406-45A6-8BCD-1D6B4A0B5C2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8" name="Text 1">
          <a:extLst>
            <a:ext uri="{FF2B5EF4-FFF2-40B4-BE49-F238E27FC236}">
              <a16:creationId xmlns:a16="http://schemas.microsoft.com/office/drawing/2014/main" id="{DFD5D99D-C870-4B0E-B8A8-776B60DF5D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59" name="Text 1">
          <a:extLst>
            <a:ext uri="{FF2B5EF4-FFF2-40B4-BE49-F238E27FC236}">
              <a16:creationId xmlns:a16="http://schemas.microsoft.com/office/drawing/2014/main" id="{384EAA67-1998-4104-9DBB-5E0719C195D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0" name="Text 1">
          <a:extLst>
            <a:ext uri="{FF2B5EF4-FFF2-40B4-BE49-F238E27FC236}">
              <a16:creationId xmlns:a16="http://schemas.microsoft.com/office/drawing/2014/main" id="{66E1765B-5735-437C-8A9A-544A883D5DF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1" name="Text 1">
          <a:extLst>
            <a:ext uri="{FF2B5EF4-FFF2-40B4-BE49-F238E27FC236}">
              <a16:creationId xmlns:a16="http://schemas.microsoft.com/office/drawing/2014/main" id="{AA4DC698-8A68-4BEE-AA0C-3D04B1C5F39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2" name="Text 1">
          <a:extLst>
            <a:ext uri="{FF2B5EF4-FFF2-40B4-BE49-F238E27FC236}">
              <a16:creationId xmlns:a16="http://schemas.microsoft.com/office/drawing/2014/main" id="{7326AF65-04E5-4B76-9838-5896C7BA0A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3" name="Text 1">
          <a:extLst>
            <a:ext uri="{FF2B5EF4-FFF2-40B4-BE49-F238E27FC236}">
              <a16:creationId xmlns:a16="http://schemas.microsoft.com/office/drawing/2014/main" id="{FA3B0A0A-B24C-490E-BB83-5CE8FF9AA22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4" name="Text 1">
          <a:extLst>
            <a:ext uri="{FF2B5EF4-FFF2-40B4-BE49-F238E27FC236}">
              <a16:creationId xmlns:a16="http://schemas.microsoft.com/office/drawing/2014/main" id="{242A6B5D-C760-499D-81FB-821E15D23AD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5" name="Text 1">
          <a:extLst>
            <a:ext uri="{FF2B5EF4-FFF2-40B4-BE49-F238E27FC236}">
              <a16:creationId xmlns:a16="http://schemas.microsoft.com/office/drawing/2014/main" id="{D54735EF-F2FD-43D6-A076-1ECB382F0E0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6" name="Text 1">
          <a:extLst>
            <a:ext uri="{FF2B5EF4-FFF2-40B4-BE49-F238E27FC236}">
              <a16:creationId xmlns:a16="http://schemas.microsoft.com/office/drawing/2014/main" id="{974B2E5C-A386-4213-8EE8-F5065882E89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7" name="Text 1">
          <a:extLst>
            <a:ext uri="{FF2B5EF4-FFF2-40B4-BE49-F238E27FC236}">
              <a16:creationId xmlns:a16="http://schemas.microsoft.com/office/drawing/2014/main" id="{13EF9FBC-316E-4358-A710-B2FF4A52090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8" name="Text 1">
          <a:extLst>
            <a:ext uri="{FF2B5EF4-FFF2-40B4-BE49-F238E27FC236}">
              <a16:creationId xmlns:a16="http://schemas.microsoft.com/office/drawing/2014/main" id="{35ECE6D0-F1A8-48A6-A9D0-391E06804BC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69" name="Text 1">
          <a:extLst>
            <a:ext uri="{FF2B5EF4-FFF2-40B4-BE49-F238E27FC236}">
              <a16:creationId xmlns:a16="http://schemas.microsoft.com/office/drawing/2014/main" id="{54038363-4D53-43A4-9274-EFF063C1E4E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0" name="Text 1">
          <a:extLst>
            <a:ext uri="{FF2B5EF4-FFF2-40B4-BE49-F238E27FC236}">
              <a16:creationId xmlns:a16="http://schemas.microsoft.com/office/drawing/2014/main" id="{C24A3C20-6EAF-425B-97E0-2ED3BFC071C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1" name="Text 1">
          <a:extLst>
            <a:ext uri="{FF2B5EF4-FFF2-40B4-BE49-F238E27FC236}">
              <a16:creationId xmlns:a16="http://schemas.microsoft.com/office/drawing/2014/main" id="{4ED76C6F-DFC4-49CD-8759-6D43163CDE6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2" name="Text 1">
          <a:extLst>
            <a:ext uri="{FF2B5EF4-FFF2-40B4-BE49-F238E27FC236}">
              <a16:creationId xmlns:a16="http://schemas.microsoft.com/office/drawing/2014/main" id="{07810BB0-0647-4CBD-A9C0-3C2889F3769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3" name="Text 1">
          <a:extLst>
            <a:ext uri="{FF2B5EF4-FFF2-40B4-BE49-F238E27FC236}">
              <a16:creationId xmlns:a16="http://schemas.microsoft.com/office/drawing/2014/main" id="{6DF1D70B-E149-455A-83E2-F752889736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4" name="Text 1">
          <a:extLst>
            <a:ext uri="{FF2B5EF4-FFF2-40B4-BE49-F238E27FC236}">
              <a16:creationId xmlns:a16="http://schemas.microsoft.com/office/drawing/2014/main" id="{6BC96628-9A27-4848-923D-6801785DC36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5" name="Text 1">
          <a:extLst>
            <a:ext uri="{FF2B5EF4-FFF2-40B4-BE49-F238E27FC236}">
              <a16:creationId xmlns:a16="http://schemas.microsoft.com/office/drawing/2014/main" id="{B1D40C50-D459-4B1C-873B-45FE8B6938E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6" name="Text 1">
          <a:extLst>
            <a:ext uri="{FF2B5EF4-FFF2-40B4-BE49-F238E27FC236}">
              <a16:creationId xmlns:a16="http://schemas.microsoft.com/office/drawing/2014/main" id="{E1066156-F188-4E78-883D-54449D60C77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7" name="Text 1">
          <a:extLst>
            <a:ext uri="{FF2B5EF4-FFF2-40B4-BE49-F238E27FC236}">
              <a16:creationId xmlns:a16="http://schemas.microsoft.com/office/drawing/2014/main" id="{32E570BB-2009-45C7-B637-DFFA2808BA5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8" name="Text 1">
          <a:extLst>
            <a:ext uri="{FF2B5EF4-FFF2-40B4-BE49-F238E27FC236}">
              <a16:creationId xmlns:a16="http://schemas.microsoft.com/office/drawing/2014/main" id="{A887D3AA-3E12-442D-88BD-760A76A0D2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79" name="Text 1">
          <a:extLst>
            <a:ext uri="{FF2B5EF4-FFF2-40B4-BE49-F238E27FC236}">
              <a16:creationId xmlns:a16="http://schemas.microsoft.com/office/drawing/2014/main" id="{CC5919CA-E20B-4392-A1C1-15BE2CF6F0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0" name="Text 1">
          <a:extLst>
            <a:ext uri="{FF2B5EF4-FFF2-40B4-BE49-F238E27FC236}">
              <a16:creationId xmlns:a16="http://schemas.microsoft.com/office/drawing/2014/main" id="{1E62E157-2CBA-4BC3-9A87-B55DE90D5DE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1" name="Text 1">
          <a:extLst>
            <a:ext uri="{FF2B5EF4-FFF2-40B4-BE49-F238E27FC236}">
              <a16:creationId xmlns:a16="http://schemas.microsoft.com/office/drawing/2014/main" id="{56E77EC9-534B-4F33-B836-89D91D78E28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2" name="Text 1">
          <a:extLst>
            <a:ext uri="{FF2B5EF4-FFF2-40B4-BE49-F238E27FC236}">
              <a16:creationId xmlns:a16="http://schemas.microsoft.com/office/drawing/2014/main" id="{45396A8B-5D3F-4D05-A073-C2DA2B69E51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3" name="Text 1">
          <a:extLst>
            <a:ext uri="{FF2B5EF4-FFF2-40B4-BE49-F238E27FC236}">
              <a16:creationId xmlns:a16="http://schemas.microsoft.com/office/drawing/2014/main" id="{3134FF70-3733-4D3F-8AC4-8E8DC6B06CA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4" name="Text 1">
          <a:extLst>
            <a:ext uri="{FF2B5EF4-FFF2-40B4-BE49-F238E27FC236}">
              <a16:creationId xmlns:a16="http://schemas.microsoft.com/office/drawing/2014/main" id="{439F1DA5-0D69-4C17-8625-52BF315FFA0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5" name="Text 1">
          <a:extLst>
            <a:ext uri="{FF2B5EF4-FFF2-40B4-BE49-F238E27FC236}">
              <a16:creationId xmlns:a16="http://schemas.microsoft.com/office/drawing/2014/main" id="{1DFA0433-2ED5-4CEB-B573-4FA1F02CF14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6" name="Text 1">
          <a:extLst>
            <a:ext uri="{FF2B5EF4-FFF2-40B4-BE49-F238E27FC236}">
              <a16:creationId xmlns:a16="http://schemas.microsoft.com/office/drawing/2014/main" id="{570E6CCA-1E32-46C4-B8DB-DFB37793086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7" name="Text 1">
          <a:extLst>
            <a:ext uri="{FF2B5EF4-FFF2-40B4-BE49-F238E27FC236}">
              <a16:creationId xmlns:a16="http://schemas.microsoft.com/office/drawing/2014/main" id="{252903BE-7C7E-4153-8B46-A4D621A1815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8" name="Text 1">
          <a:extLst>
            <a:ext uri="{FF2B5EF4-FFF2-40B4-BE49-F238E27FC236}">
              <a16:creationId xmlns:a16="http://schemas.microsoft.com/office/drawing/2014/main" id="{53A50750-0FCE-41BA-9D53-3B90111A418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89" name="Text 1">
          <a:extLst>
            <a:ext uri="{FF2B5EF4-FFF2-40B4-BE49-F238E27FC236}">
              <a16:creationId xmlns:a16="http://schemas.microsoft.com/office/drawing/2014/main" id="{DF6F9947-3B91-4D21-9A9B-90C62A6A9CC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0" name="Text 1">
          <a:extLst>
            <a:ext uri="{FF2B5EF4-FFF2-40B4-BE49-F238E27FC236}">
              <a16:creationId xmlns:a16="http://schemas.microsoft.com/office/drawing/2014/main" id="{7D69337F-B077-41D8-A65C-2742366CB4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1" name="Text 1">
          <a:extLst>
            <a:ext uri="{FF2B5EF4-FFF2-40B4-BE49-F238E27FC236}">
              <a16:creationId xmlns:a16="http://schemas.microsoft.com/office/drawing/2014/main" id="{5621E8E4-74B3-458F-B048-22495D9284F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2" name="Text 1">
          <a:extLst>
            <a:ext uri="{FF2B5EF4-FFF2-40B4-BE49-F238E27FC236}">
              <a16:creationId xmlns:a16="http://schemas.microsoft.com/office/drawing/2014/main" id="{BB1EF7B0-400C-4999-A690-29537B19DB8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3" name="Text 1">
          <a:extLst>
            <a:ext uri="{FF2B5EF4-FFF2-40B4-BE49-F238E27FC236}">
              <a16:creationId xmlns:a16="http://schemas.microsoft.com/office/drawing/2014/main" id="{CF9BC985-13F5-49AF-B036-80F09F26AAB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4" name="Text 1">
          <a:extLst>
            <a:ext uri="{FF2B5EF4-FFF2-40B4-BE49-F238E27FC236}">
              <a16:creationId xmlns:a16="http://schemas.microsoft.com/office/drawing/2014/main" id="{B2CA6C7E-5353-4A3B-94D4-C1E6CF152DF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5" name="Text 1">
          <a:extLst>
            <a:ext uri="{FF2B5EF4-FFF2-40B4-BE49-F238E27FC236}">
              <a16:creationId xmlns:a16="http://schemas.microsoft.com/office/drawing/2014/main" id="{FF38B8B6-8604-4497-968B-C3C8910BF47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6" name="Text 1">
          <a:extLst>
            <a:ext uri="{FF2B5EF4-FFF2-40B4-BE49-F238E27FC236}">
              <a16:creationId xmlns:a16="http://schemas.microsoft.com/office/drawing/2014/main" id="{163416AE-B14E-43E1-9334-BB6D8E28DC7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7" name="Text 1">
          <a:extLst>
            <a:ext uri="{FF2B5EF4-FFF2-40B4-BE49-F238E27FC236}">
              <a16:creationId xmlns:a16="http://schemas.microsoft.com/office/drawing/2014/main" id="{F656486A-D0DA-4EFC-BA4E-0A24BB7E379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8" name="Text 1">
          <a:extLst>
            <a:ext uri="{FF2B5EF4-FFF2-40B4-BE49-F238E27FC236}">
              <a16:creationId xmlns:a16="http://schemas.microsoft.com/office/drawing/2014/main" id="{BB1B0186-2806-4342-B611-329AF0AD631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399" name="Text 1">
          <a:extLst>
            <a:ext uri="{FF2B5EF4-FFF2-40B4-BE49-F238E27FC236}">
              <a16:creationId xmlns:a16="http://schemas.microsoft.com/office/drawing/2014/main" id="{7C312C25-7529-46FB-B261-7391761920A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0" name="Text 1">
          <a:extLst>
            <a:ext uri="{FF2B5EF4-FFF2-40B4-BE49-F238E27FC236}">
              <a16:creationId xmlns:a16="http://schemas.microsoft.com/office/drawing/2014/main" id="{F58651B7-25AA-4F2C-8A78-D7739D187BB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1" name="Text 1">
          <a:extLst>
            <a:ext uri="{FF2B5EF4-FFF2-40B4-BE49-F238E27FC236}">
              <a16:creationId xmlns:a16="http://schemas.microsoft.com/office/drawing/2014/main" id="{ADF6C7FA-8243-417A-AE51-11B45D64CC0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2" name="Text 1">
          <a:extLst>
            <a:ext uri="{FF2B5EF4-FFF2-40B4-BE49-F238E27FC236}">
              <a16:creationId xmlns:a16="http://schemas.microsoft.com/office/drawing/2014/main" id="{CE8BBA19-E32F-4354-8DB4-795CF225E74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3" name="Text 1">
          <a:extLst>
            <a:ext uri="{FF2B5EF4-FFF2-40B4-BE49-F238E27FC236}">
              <a16:creationId xmlns:a16="http://schemas.microsoft.com/office/drawing/2014/main" id="{50832D47-C3F3-45B4-B70B-CAFE3EA65F6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4" name="Text 1">
          <a:extLst>
            <a:ext uri="{FF2B5EF4-FFF2-40B4-BE49-F238E27FC236}">
              <a16:creationId xmlns:a16="http://schemas.microsoft.com/office/drawing/2014/main" id="{CDA78F0C-9BF0-4CC7-BFED-80BD73F9D96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5" name="Text 1">
          <a:extLst>
            <a:ext uri="{FF2B5EF4-FFF2-40B4-BE49-F238E27FC236}">
              <a16:creationId xmlns:a16="http://schemas.microsoft.com/office/drawing/2014/main" id="{F28CEB33-44F7-411F-AEC1-2E485EBA581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6" name="Text 1">
          <a:extLst>
            <a:ext uri="{FF2B5EF4-FFF2-40B4-BE49-F238E27FC236}">
              <a16:creationId xmlns:a16="http://schemas.microsoft.com/office/drawing/2014/main" id="{2114A10A-95D4-4E97-AA95-38179CF96A5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7" name="Text 1">
          <a:extLst>
            <a:ext uri="{FF2B5EF4-FFF2-40B4-BE49-F238E27FC236}">
              <a16:creationId xmlns:a16="http://schemas.microsoft.com/office/drawing/2014/main" id="{C8475D5A-6DF8-4C2B-87C4-CD258233D4F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8" name="Text 1">
          <a:extLst>
            <a:ext uri="{FF2B5EF4-FFF2-40B4-BE49-F238E27FC236}">
              <a16:creationId xmlns:a16="http://schemas.microsoft.com/office/drawing/2014/main" id="{F9F37BA5-39AE-4027-A01A-9E1945B3F95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09" name="Text 1">
          <a:extLst>
            <a:ext uri="{FF2B5EF4-FFF2-40B4-BE49-F238E27FC236}">
              <a16:creationId xmlns:a16="http://schemas.microsoft.com/office/drawing/2014/main" id="{A54092EC-A64C-4E79-88EC-708C6528E39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0" name="Text 1">
          <a:extLst>
            <a:ext uri="{FF2B5EF4-FFF2-40B4-BE49-F238E27FC236}">
              <a16:creationId xmlns:a16="http://schemas.microsoft.com/office/drawing/2014/main" id="{7DC98734-E693-4923-93C8-ECD428D8BDA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1" name="Text 1">
          <a:extLst>
            <a:ext uri="{FF2B5EF4-FFF2-40B4-BE49-F238E27FC236}">
              <a16:creationId xmlns:a16="http://schemas.microsoft.com/office/drawing/2014/main" id="{567F9562-FA8F-442B-90A5-30979354FFE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2" name="Text 1">
          <a:extLst>
            <a:ext uri="{FF2B5EF4-FFF2-40B4-BE49-F238E27FC236}">
              <a16:creationId xmlns:a16="http://schemas.microsoft.com/office/drawing/2014/main" id="{35048F79-4C92-465D-B294-F1CCE93E72B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3" name="Text 1">
          <a:extLst>
            <a:ext uri="{FF2B5EF4-FFF2-40B4-BE49-F238E27FC236}">
              <a16:creationId xmlns:a16="http://schemas.microsoft.com/office/drawing/2014/main" id="{9775A550-B544-416D-A485-A14D0CCC8E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4" name="Text 1">
          <a:extLst>
            <a:ext uri="{FF2B5EF4-FFF2-40B4-BE49-F238E27FC236}">
              <a16:creationId xmlns:a16="http://schemas.microsoft.com/office/drawing/2014/main" id="{1277DF5C-15BD-412C-9D2B-DA98DFCA46A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5" name="Text 1">
          <a:extLst>
            <a:ext uri="{FF2B5EF4-FFF2-40B4-BE49-F238E27FC236}">
              <a16:creationId xmlns:a16="http://schemas.microsoft.com/office/drawing/2014/main" id="{92A4EA40-39CA-4706-8356-90EE7738F0D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6" name="Text 1">
          <a:extLst>
            <a:ext uri="{FF2B5EF4-FFF2-40B4-BE49-F238E27FC236}">
              <a16:creationId xmlns:a16="http://schemas.microsoft.com/office/drawing/2014/main" id="{0C7C5C66-B347-40E7-B91E-8DC4F82865C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7" name="Text 1">
          <a:extLst>
            <a:ext uri="{FF2B5EF4-FFF2-40B4-BE49-F238E27FC236}">
              <a16:creationId xmlns:a16="http://schemas.microsoft.com/office/drawing/2014/main" id="{DC9C983B-8C0B-4ACD-A998-0989857C5B0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8" name="Text 1">
          <a:extLst>
            <a:ext uri="{FF2B5EF4-FFF2-40B4-BE49-F238E27FC236}">
              <a16:creationId xmlns:a16="http://schemas.microsoft.com/office/drawing/2014/main" id="{84E4EAAD-D2E8-40F9-8F6D-905F1E5134F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19" name="Text 1">
          <a:extLst>
            <a:ext uri="{FF2B5EF4-FFF2-40B4-BE49-F238E27FC236}">
              <a16:creationId xmlns:a16="http://schemas.microsoft.com/office/drawing/2014/main" id="{FB8E15CB-2DF8-4EB4-AAC1-196B4C6EB26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0" name="Text 1">
          <a:extLst>
            <a:ext uri="{FF2B5EF4-FFF2-40B4-BE49-F238E27FC236}">
              <a16:creationId xmlns:a16="http://schemas.microsoft.com/office/drawing/2014/main" id="{15506CAF-451F-41EA-9E7E-3BD867D3244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1" name="Text 1">
          <a:extLst>
            <a:ext uri="{FF2B5EF4-FFF2-40B4-BE49-F238E27FC236}">
              <a16:creationId xmlns:a16="http://schemas.microsoft.com/office/drawing/2014/main" id="{E5C088FB-5F0E-48B8-97B0-65553A39B6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2" name="Text 1">
          <a:extLst>
            <a:ext uri="{FF2B5EF4-FFF2-40B4-BE49-F238E27FC236}">
              <a16:creationId xmlns:a16="http://schemas.microsoft.com/office/drawing/2014/main" id="{4E3B23EF-A9AB-4E03-985E-A8BBAAF7CF3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3" name="Text 1">
          <a:extLst>
            <a:ext uri="{FF2B5EF4-FFF2-40B4-BE49-F238E27FC236}">
              <a16:creationId xmlns:a16="http://schemas.microsoft.com/office/drawing/2014/main" id="{7F44B5CC-6B8D-4B8F-AEF9-69AD307580B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4" name="Text 1">
          <a:extLst>
            <a:ext uri="{FF2B5EF4-FFF2-40B4-BE49-F238E27FC236}">
              <a16:creationId xmlns:a16="http://schemas.microsoft.com/office/drawing/2014/main" id="{B0C3E332-7799-46FD-8791-6DBE0B496B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5" name="Text 1">
          <a:extLst>
            <a:ext uri="{FF2B5EF4-FFF2-40B4-BE49-F238E27FC236}">
              <a16:creationId xmlns:a16="http://schemas.microsoft.com/office/drawing/2014/main" id="{208DC53B-C434-46EF-99DE-F7892B6B8D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6" name="Text 1">
          <a:extLst>
            <a:ext uri="{FF2B5EF4-FFF2-40B4-BE49-F238E27FC236}">
              <a16:creationId xmlns:a16="http://schemas.microsoft.com/office/drawing/2014/main" id="{7520B1F1-8FD4-4088-894D-9BD0025FFC8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7" name="Text 1">
          <a:extLst>
            <a:ext uri="{FF2B5EF4-FFF2-40B4-BE49-F238E27FC236}">
              <a16:creationId xmlns:a16="http://schemas.microsoft.com/office/drawing/2014/main" id="{F3E5048C-ACC3-4436-862E-67F8A250336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8" name="Text 1">
          <a:extLst>
            <a:ext uri="{FF2B5EF4-FFF2-40B4-BE49-F238E27FC236}">
              <a16:creationId xmlns:a16="http://schemas.microsoft.com/office/drawing/2014/main" id="{498BD837-51BC-4901-9DCA-9D2A457FE6F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29" name="Text 1">
          <a:extLst>
            <a:ext uri="{FF2B5EF4-FFF2-40B4-BE49-F238E27FC236}">
              <a16:creationId xmlns:a16="http://schemas.microsoft.com/office/drawing/2014/main" id="{BC3BF3EA-9AEA-4215-9C57-C31CBD0AC7F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0" name="Text 1">
          <a:extLst>
            <a:ext uri="{FF2B5EF4-FFF2-40B4-BE49-F238E27FC236}">
              <a16:creationId xmlns:a16="http://schemas.microsoft.com/office/drawing/2014/main" id="{AA687910-3E8E-49E8-9AB6-E325DEA84D1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1" name="Text 1">
          <a:extLst>
            <a:ext uri="{FF2B5EF4-FFF2-40B4-BE49-F238E27FC236}">
              <a16:creationId xmlns:a16="http://schemas.microsoft.com/office/drawing/2014/main" id="{E72FF384-2F07-4D4E-96BA-E732750BFE7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2" name="Text 1">
          <a:extLst>
            <a:ext uri="{FF2B5EF4-FFF2-40B4-BE49-F238E27FC236}">
              <a16:creationId xmlns:a16="http://schemas.microsoft.com/office/drawing/2014/main" id="{6680DFEB-BECD-46EA-8350-8D1B3A231A5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3" name="Text 1">
          <a:extLst>
            <a:ext uri="{FF2B5EF4-FFF2-40B4-BE49-F238E27FC236}">
              <a16:creationId xmlns:a16="http://schemas.microsoft.com/office/drawing/2014/main" id="{FA832148-B758-4BA7-8261-9C18A56161B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4" name="Text 1">
          <a:extLst>
            <a:ext uri="{FF2B5EF4-FFF2-40B4-BE49-F238E27FC236}">
              <a16:creationId xmlns:a16="http://schemas.microsoft.com/office/drawing/2014/main" id="{7D2539C6-68AD-472E-AF1D-D5E1F29DCD1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5" name="Text 1">
          <a:extLst>
            <a:ext uri="{FF2B5EF4-FFF2-40B4-BE49-F238E27FC236}">
              <a16:creationId xmlns:a16="http://schemas.microsoft.com/office/drawing/2014/main" id="{C1E4EF1E-1B86-4DDE-B5C3-1D3F5675A1B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6" name="Text 1">
          <a:extLst>
            <a:ext uri="{FF2B5EF4-FFF2-40B4-BE49-F238E27FC236}">
              <a16:creationId xmlns:a16="http://schemas.microsoft.com/office/drawing/2014/main" id="{B3360C33-8430-4D6C-9FB9-ABF6E93596C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7" name="Text 1">
          <a:extLst>
            <a:ext uri="{FF2B5EF4-FFF2-40B4-BE49-F238E27FC236}">
              <a16:creationId xmlns:a16="http://schemas.microsoft.com/office/drawing/2014/main" id="{3B1C28E5-E984-4B1D-AD28-0A30236DD64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8" name="Text 1">
          <a:extLst>
            <a:ext uri="{FF2B5EF4-FFF2-40B4-BE49-F238E27FC236}">
              <a16:creationId xmlns:a16="http://schemas.microsoft.com/office/drawing/2014/main" id="{C89937BC-F750-4697-86B9-FDFE353E4C5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39" name="Text 1">
          <a:extLst>
            <a:ext uri="{FF2B5EF4-FFF2-40B4-BE49-F238E27FC236}">
              <a16:creationId xmlns:a16="http://schemas.microsoft.com/office/drawing/2014/main" id="{623F44A6-A78A-49FC-AAAC-0A70CE11F29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0" name="Text 1">
          <a:extLst>
            <a:ext uri="{FF2B5EF4-FFF2-40B4-BE49-F238E27FC236}">
              <a16:creationId xmlns:a16="http://schemas.microsoft.com/office/drawing/2014/main" id="{05A7C106-DC3C-491E-A318-30217115CBE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1" name="Text 1">
          <a:extLst>
            <a:ext uri="{FF2B5EF4-FFF2-40B4-BE49-F238E27FC236}">
              <a16:creationId xmlns:a16="http://schemas.microsoft.com/office/drawing/2014/main" id="{FB7C61EA-9275-4C65-833C-F89A6DA9F3D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2" name="Text 1">
          <a:extLst>
            <a:ext uri="{FF2B5EF4-FFF2-40B4-BE49-F238E27FC236}">
              <a16:creationId xmlns:a16="http://schemas.microsoft.com/office/drawing/2014/main" id="{8B7A7B74-339B-4C5C-9563-9F418F7496A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3" name="Text 1">
          <a:extLst>
            <a:ext uri="{FF2B5EF4-FFF2-40B4-BE49-F238E27FC236}">
              <a16:creationId xmlns:a16="http://schemas.microsoft.com/office/drawing/2014/main" id="{328A8C83-9C00-4F8B-87D0-099A16D69A7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4" name="Text 1">
          <a:extLst>
            <a:ext uri="{FF2B5EF4-FFF2-40B4-BE49-F238E27FC236}">
              <a16:creationId xmlns:a16="http://schemas.microsoft.com/office/drawing/2014/main" id="{00053312-089A-405D-A66A-66C4EF7B147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5" name="Text 1">
          <a:extLst>
            <a:ext uri="{FF2B5EF4-FFF2-40B4-BE49-F238E27FC236}">
              <a16:creationId xmlns:a16="http://schemas.microsoft.com/office/drawing/2014/main" id="{F0149CCC-45A6-499D-9607-EAA5424B88D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6" name="Text 1">
          <a:extLst>
            <a:ext uri="{FF2B5EF4-FFF2-40B4-BE49-F238E27FC236}">
              <a16:creationId xmlns:a16="http://schemas.microsoft.com/office/drawing/2014/main" id="{5D9ED83D-0D2B-4CF4-B8AA-DC2587ED998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7" name="Text 1">
          <a:extLst>
            <a:ext uri="{FF2B5EF4-FFF2-40B4-BE49-F238E27FC236}">
              <a16:creationId xmlns:a16="http://schemas.microsoft.com/office/drawing/2014/main" id="{7FA8237C-7E76-4812-B9F7-3CC395CCBE9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8" name="Text 1">
          <a:extLst>
            <a:ext uri="{FF2B5EF4-FFF2-40B4-BE49-F238E27FC236}">
              <a16:creationId xmlns:a16="http://schemas.microsoft.com/office/drawing/2014/main" id="{83FEE3E0-2DC5-4B55-8F1B-9B08F579486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49" name="Text 1">
          <a:extLst>
            <a:ext uri="{FF2B5EF4-FFF2-40B4-BE49-F238E27FC236}">
              <a16:creationId xmlns:a16="http://schemas.microsoft.com/office/drawing/2014/main" id="{772B8098-6217-4109-AC9E-35D8BB76C6C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0" name="Text 1">
          <a:extLst>
            <a:ext uri="{FF2B5EF4-FFF2-40B4-BE49-F238E27FC236}">
              <a16:creationId xmlns:a16="http://schemas.microsoft.com/office/drawing/2014/main" id="{F6A29E6D-26F8-42A9-9F4C-41B87F7153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1" name="Text 1">
          <a:extLst>
            <a:ext uri="{FF2B5EF4-FFF2-40B4-BE49-F238E27FC236}">
              <a16:creationId xmlns:a16="http://schemas.microsoft.com/office/drawing/2014/main" id="{20D6169D-772F-4FA1-A4EC-A94248AD831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2" name="Text 1">
          <a:extLst>
            <a:ext uri="{FF2B5EF4-FFF2-40B4-BE49-F238E27FC236}">
              <a16:creationId xmlns:a16="http://schemas.microsoft.com/office/drawing/2014/main" id="{066173F9-1599-44AE-94A5-D97E3ADAA45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3" name="Text 1">
          <a:extLst>
            <a:ext uri="{FF2B5EF4-FFF2-40B4-BE49-F238E27FC236}">
              <a16:creationId xmlns:a16="http://schemas.microsoft.com/office/drawing/2014/main" id="{EA3579E0-6DA6-44EC-A54E-26EE2F5D340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4" name="Text 1">
          <a:extLst>
            <a:ext uri="{FF2B5EF4-FFF2-40B4-BE49-F238E27FC236}">
              <a16:creationId xmlns:a16="http://schemas.microsoft.com/office/drawing/2014/main" id="{908E9096-4B6C-47CD-B655-73FF596CC12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5" name="Text 1">
          <a:extLst>
            <a:ext uri="{FF2B5EF4-FFF2-40B4-BE49-F238E27FC236}">
              <a16:creationId xmlns:a16="http://schemas.microsoft.com/office/drawing/2014/main" id="{46F3DD1F-CF03-454F-90E1-C7EAC88C086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6" name="Text 1">
          <a:extLst>
            <a:ext uri="{FF2B5EF4-FFF2-40B4-BE49-F238E27FC236}">
              <a16:creationId xmlns:a16="http://schemas.microsoft.com/office/drawing/2014/main" id="{D0209013-EBDF-46E6-9F50-DF81C78AD0C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7" name="Text 1">
          <a:extLst>
            <a:ext uri="{FF2B5EF4-FFF2-40B4-BE49-F238E27FC236}">
              <a16:creationId xmlns:a16="http://schemas.microsoft.com/office/drawing/2014/main" id="{07AB0405-ACBB-4213-AF51-BE9C30BFF91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8" name="Text 1">
          <a:extLst>
            <a:ext uri="{FF2B5EF4-FFF2-40B4-BE49-F238E27FC236}">
              <a16:creationId xmlns:a16="http://schemas.microsoft.com/office/drawing/2014/main" id="{D4D8B96F-DB18-4E99-B9E6-0A8A820F0F0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59" name="Text 1">
          <a:extLst>
            <a:ext uri="{FF2B5EF4-FFF2-40B4-BE49-F238E27FC236}">
              <a16:creationId xmlns:a16="http://schemas.microsoft.com/office/drawing/2014/main" id="{40241BF7-C043-49C2-B3E2-C0783D105B9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0" name="Text 1">
          <a:extLst>
            <a:ext uri="{FF2B5EF4-FFF2-40B4-BE49-F238E27FC236}">
              <a16:creationId xmlns:a16="http://schemas.microsoft.com/office/drawing/2014/main" id="{FD1811D8-0F9E-47CC-9722-93AA454B05B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1" name="Text 1">
          <a:extLst>
            <a:ext uri="{FF2B5EF4-FFF2-40B4-BE49-F238E27FC236}">
              <a16:creationId xmlns:a16="http://schemas.microsoft.com/office/drawing/2014/main" id="{D247FA5D-2849-4EE4-999C-AB95F86C044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2" name="Text 1">
          <a:extLst>
            <a:ext uri="{FF2B5EF4-FFF2-40B4-BE49-F238E27FC236}">
              <a16:creationId xmlns:a16="http://schemas.microsoft.com/office/drawing/2014/main" id="{28EDC36B-F240-481B-82C5-ECF11F71F66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3" name="Text 1">
          <a:extLst>
            <a:ext uri="{FF2B5EF4-FFF2-40B4-BE49-F238E27FC236}">
              <a16:creationId xmlns:a16="http://schemas.microsoft.com/office/drawing/2014/main" id="{5F3389A4-48E6-4A0D-82B7-435FB1BFEDA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4" name="Text 1">
          <a:extLst>
            <a:ext uri="{FF2B5EF4-FFF2-40B4-BE49-F238E27FC236}">
              <a16:creationId xmlns:a16="http://schemas.microsoft.com/office/drawing/2014/main" id="{28882576-0392-4BC1-B0D7-94C969B83A3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5" name="Text 1">
          <a:extLst>
            <a:ext uri="{FF2B5EF4-FFF2-40B4-BE49-F238E27FC236}">
              <a16:creationId xmlns:a16="http://schemas.microsoft.com/office/drawing/2014/main" id="{AA5F2053-EC7B-4284-90A6-E098F8A023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6" name="Text 1">
          <a:extLst>
            <a:ext uri="{FF2B5EF4-FFF2-40B4-BE49-F238E27FC236}">
              <a16:creationId xmlns:a16="http://schemas.microsoft.com/office/drawing/2014/main" id="{701C4609-1EE1-4A1E-8851-48A1502428C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7" name="Text 1">
          <a:extLst>
            <a:ext uri="{FF2B5EF4-FFF2-40B4-BE49-F238E27FC236}">
              <a16:creationId xmlns:a16="http://schemas.microsoft.com/office/drawing/2014/main" id="{3DFC5BAA-33D5-4EF8-A17F-6B8E2BB2E26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8" name="Text 1">
          <a:extLst>
            <a:ext uri="{FF2B5EF4-FFF2-40B4-BE49-F238E27FC236}">
              <a16:creationId xmlns:a16="http://schemas.microsoft.com/office/drawing/2014/main" id="{07CDBD12-0590-4CD9-AAF1-663271B4F5B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69" name="Text 1">
          <a:extLst>
            <a:ext uri="{FF2B5EF4-FFF2-40B4-BE49-F238E27FC236}">
              <a16:creationId xmlns:a16="http://schemas.microsoft.com/office/drawing/2014/main" id="{6EB05BB9-15E0-479D-A49E-5B70FD17541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0" name="Text 1">
          <a:extLst>
            <a:ext uri="{FF2B5EF4-FFF2-40B4-BE49-F238E27FC236}">
              <a16:creationId xmlns:a16="http://schemas.microsoft.com/office/drawing/2014/main" id="{9172FD2D-97AC-48AE-A1BE-CFFEBF1E259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1" name="Text 1">
          <a:extLst>
            <a:ext uri="{FF2B5EF4-FFF2-40B4-BE49-F238E27FC236}">
              <a16:creationId xmlns:a16="http://schemas.microsoft.com/office/drawing/2014/main" id="{9038A647-32AD-49B0-9F3A-EA5BF681D2E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2" name="Text 1">
          <a:extLst>
            <a:ext uri="{FF2B5EF4-FFF2-40B4-BE49-F238E27FC236}">
              <a16:creationId xmlns:a16="http://schemas.microsoft.com/office/drawing/2014/main" id="{D563DB17-142A-4FF6-8EE4-023DF5EE457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3" name="Text 1">
          <a:extLst>
            <a:ext uri="{FF2B5EF4-FFF2-40B4-BE49-F238E27FC236}">
              <a16:creationId xmlns:a16="http://schemas.microsoft.com/office/drawing/2014/main" id="{08775F81-00D6-4101-921B-0670B74AE25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4" name="Text 1">
          <a:extLst>
            <a:ext uri="{FF2B5EF4-FFF2-40B4-BE49-F238E27FC236}">
              <a16:creationId xmlns:a16="http://schemas.microsoft.com/office/drawing/2014/main" id="{6D4C446C-0DFD-4D52-94E8-569F6AD0292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5" name="Text 1">
          <a:extLst>
            <a:ext uri="{FF2B5EF4-FFF2-40B4-BE49-F238E27FC236}">
              <a16:creationId xmlns:a16="http://schemas.microsoft.com/office/drawing/2014/main" id="{041A994D-88DB-42D0-A724-1CDA21B45F5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6" name="Text 1">
          <a:extLst>
            <a:ext uri="{FF2B5EF4-FFF2-40B4-BE49-F238E27FC236}">
              <a16:creationId xmlns:a16="http://schemas.microsoft.com/office/drawing/2014/main" id="{353AB38C-D84B-4A30-B004-6F2C15C90B6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7" name="Text 1">
          <a:extLst>
            <a:ext uri="{FF2B5EF4-FFF2-40B4-BE49-F238E27FC236}">
              <a16:creationId xmlns:a16="http://schemas.microsoft.com/office/drawing/2014/main" id="{905DC740-351B-4922-95EC-7311F215AB2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8" name="Text 1">
          <a:extLst>
            <a:ext uri="{FF2B5EF4-FFF2-40B4-BE49-F238E27FC236}">
              <a16:creationId xmlns:a16="http://schemas.microsoft.com/office/drawing/2014/main" id="{7D284E67-760C-49BF-AA50-8CE956F76DA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79" name="Text 1">
          <a:extLst>
            <a:ext uri="{FF2B5EF4-FFF2-40B4-BE49-F238E27FC236}">
              <a16:creationId xmlns:a16="http://schemas.microsoft.com/office/drawing/2014/main" id="{CD2DAD9F-9112-4074-9073-764BDD8415A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0" name="Text 1">
          <a:extLst>
            <a:ext uri="{FF2B5EF4-FFF2-40B4-BE49-F238E27FC236}">
              <a16:creationId xmlns:a16="http://schemas.microsoft.com/office/drawing/2014/main" id="{B3A1B64A-5C62-428F-8609-FBDA9DA0AE5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1" name="Text 1">
          <a:extLst>
            <a:ext uri="{FF2B5EF4-FFF2-40B4-BE49-F238E27FC236}">
              <a16:creationId xmlns:a16="http://schemas.microsoft.com/office/drawing/2014/main" id="{9E72F9C0-DA81-4672-AF19-F24669532F0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2" name="Text 1">
          <a:extLst>
            <a:ext uri="{FF2B5EF4-FFF2-40B4-BE49-F238E27FC236}">
              <a16:creationId xmlns:a16="http://schemas.microsoft.com/office/drawing/2014/main" id="{EA010BA7-37FD-44CC-9AE9-F4320BCE9FE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3" name="Text 1">
          <a:extLst>
            <a:ext uri="{FF2B5EF4-FFF2-40B4-BE49-F238E27FC236}">
              <a16:creationId xmlns:a16="http://schemas.microsoft.com/office/drawing/2014/main" id="{C57AF7ED-9325-4655-A14F-D2D95C74301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4" name="Text 1">
          <a:extLst>
            <a:ext uri="{FF2B5EF4-FFF2-40B4-BE49-F238E27FC236}">
              <a16:creationId xmlns:a16="http://schemas.microsoft.com/office/drawing/2014/main" id="{4E059855-C963-4387-9E8A-D26D982AD72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5" name="Text 1">
          <a:extLst>
            <a:ext uri="{FF2B5EF4-FFF2-40B4-BE49-F238E27FC236}">
              <a16:creationId xmlns:a16="http://schemas.microsoft.com/office/drawing/2014/main" id="{96092A3A-EFB1-43CE-B4F4-97357CDBA9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6" name="Text 1">
          <a:extLst>
            <a:ext uri="{FF2B5EF4-FFF2-40B4-BE49-F238E27FC236}">
              <a16:creationId xmlns:a16="http://schemas.microsoft.com/office/drawing/2014/main" id="{A9747B31-AB45-4337-8F17-B595AD742A9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7" name="Text 1">
          <a:extLst>
            <a:ext uri="{FF2B5EF4-FFF2-40B4-BE49-F238E27FC236}">
              <a16:creationId xmlns:a16="http://schemas.microsoft.com/office/drawing/2014/main" id="{6525D535-63C1-4BB6-8117-365D057150D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8" name="Text 1">
          <a:extLst>
            <a:ext uri="{FF2B5EF4-FFF2-40B4-BE49-F238E27FC236}">
              <a16:creationId xmlns:a16="http://schemas.microsoft.com/office/drawing/2014/main" id="{1907D106-956E-4934-B7D0-03FBCA3FCC9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89" name="Text 1">
          <a:extLst>
            <a:ext uri="{FF2B5EF4-FFF2-40B4-BE49-F238E27FC236}">
              <a16:creationId xmlns:a16="http://schemas.microsoft.com/office/drawing/2014/main" id="{F4C31B31-FE80-4B58-B2CD-C3B36825F6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0" name="Text 1">
          <a:extLst>
            <a:ext uri="{FF2B5EF4-FFF2-40B4-BE49-F238E27FC236}">
              <a16:creationId xmlns:a16="http://schemas.microsoft.com/office/drawing/2014/main" id="{4099D12A-1D74-40F8-88CF-BFD232B5D3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1" name="Text 1">
          <a:extLst>
            <a:ext uri="{FF2B5EF4-FFF2-40B4-BE49-F238E27FC236}">
              <a16:creationId xmlns:a16="http://schemas.microsoft.com/office/drawing/2014/main" id="{F294E8A8-71E6-4D48-ADE1-9EA8D01FB81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2" name="Text 1">
          <a:extLst>
            <a:ext uri="{FF2B5EF4-FFF2-40B4-BE49-F238E27FC236}">
              <a16:creationId xmlns:a16="http://schemas.microsoft.com/office/drawing/2014/main" id="{C2E275D2-F9A2-45E4-B221-B5B5830624B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3" name="Text 1">
          <a:extLst>
            <a:ext uri="{FF2B5EF4-FFF2-40B4-BE49-F238E27FC236}">
              <a16:creationId xmlns:a16="http://schemas.microsoft.com/office/drawing/2014/main" id="{727376F6-68AA-420B-86BF-D064FE1CD5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4" name="Text 1">
          <a:extLst>
            <a:ext uri="{FF2B5EF4-FFF2-40B4-BE49-F238E27FC236}">
              <a16:creationId xmlns:a16="http://schemas.microsoft.com/office/drawing/2014/main" id="{90952D19-2630-4FAC-BA51-DEE07A57F93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5" name="Text 1">
          <a:extLst>
            <a:ext uri="{FF2B5EF4-FFF2-40B4-BE49-F238E27FC236}">
              <a16:creationId xmlns:a16="http://schemas.microsoft.com/office/drawing/2014/main" id="{74BA1D96-33D9-4F45-BBC1-E2AF8ECDBCA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6" name="Text 1">
          <a:extLst>
            <a:ext uri="{FF2B5EF4-FFF2-40B4-BE49-F238E27FC236}">
              <a16:creationId xmlns:a16="http://schemas.microsoft.com/office/drawing/2014/main" id="{17770F72-C79F-42E8-AC60-58231DE0C3E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7" name="Text 1">
          <a:extLst>
            <a:ext uri="{FF2B5EF4-FFF2-40B4-BE49-F238E27FC236}">
              <a16:creationId xmlns:a16="http://schemas.microsoft.com/office/drawing/2014/main" id="{C8B8B320-5D7E-4AA5-A747-FBADC1CAC81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8" name="Text 1">
          <a:extLst>
            <a:ext uri="{FF2B5EF4-FFF2-40B4-BE49-F238E27FC236}">
              <a16:creationId xmlns:a16="http://schemas.microsoft.com/office/drawing/2014/main" id="{FB69C62B-A4A8-437E-BC74-5CFB6AD8E0D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499" name="Text 1">
          <a:extLst>
            <a:ext uri="{FF2B5EF4-FFF2-40B4-BE49-F238E27FC236}">
              <a16:creationId xmlns:a16="http://schemas.microsoft.com/office/drawing/2014/main" id="{DAF9E63A-EA91-4EF6-8283-399A0D68009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0" name="Text 1">
          <a:extLst>
            <a:ext uri="{FF2B5EF4-FFF2-40B4-BE49-F238E27FC236}">
              <a16:creationId xmlns:a16="http://schemas.microsoft.com/office/drawing/2014/main" id="{A1A9CF8D-AADF-41A0-9439-312B9F374AB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1" name="Text 1">
          <a:extLst>
            <a:ext uri="{FF2B5EF4-FFF2-40B4-BE49-F238E27FC236}">
              <a16:creationId xmlns:a16="http://schemas.microsoft.com/office/drawing/2014/main" id="{6FC905BD-EA63-4CC9-9125-D579280B4C3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2" name="Text 1">
          <a:extLst>
            <a:ext uri="{FF2B5EF4-FFF2-40B4-BE49-F238E27FC236}">
              <a16:creationId xmlns:a16="http://schemas.microsoft.com/office/drawing/2014/main" id="{DF97C416-1AC5-4D3B-B170-2835F480C29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3" name="Text 1">
          <a:extLst>
            <a:ext uri="{FF2B5EF4-FFF2-40B4-BE49-F238E27FC236}">
              <a16:creationId xmlns:a16="http://schemas.microsoft.com/office/drawing/2014/main" id="{DC145BD7-662E-489B-BE46-7A2538C550B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4" name="Text 1">
          <a:extLst>
            <a:ext uri="{FF2B5EF4-FFF2-40B4-BE49-F238E27FC236}">
              <a16:creationId xmlns:a16="http://schemas.microsoft.com/office/drawing/2014/main" id="{047D0759-B4F6-44C6-A09A-BC787D870E1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5" name="Text 1">
          <a:extLst>
            <a:ext uri="{FF2B5EF4-FFF2-40B4-BE49-F238E27FC236}">
              <a16:creationId xmlns:a16="http://schemas.microsoft.com/office/drawing/2014/main" id="{7BB3092A-4EE5-4755-830B-4061F0F7065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6" name="Text 1">
          <a:extLst>
            <a:ext uri="{FF2B5EF4-FFF2-40B4-BE49-F238E27FC236}">
              <a16:creationId xmlns:a16="http://schemas.microsoft.com/office/drawing/2014/main" id="{57440B5F-93FD-4959-BF0A-D8914D0FC28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7" name="Text 1">
          <a:extLst>
            <a:ext uri="{FF2B5EF4-FFF2-40B4-BE49-F238E27FC236}">
              <a16:creationId xmlns:a16="http://schemas.microsoft.com/office/drawing/2014/main" id="{11B38061-B00B-4AA9-AD6D-77C1F5B95A9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8" name="Text 1">
          <a:extLst>
            <a:ext uri="{FF2B5EF4-FFF2-40B4-BE49-F238E27FC236}">
              <a16:creationId xmlns:a16="http://schemas.microsoft.com/office/drawing/2014/main" id="{FCBD7114-BDCA-4020-BE70-936F9A15ADC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09" name="Text 1">
          <a:extLst>
            <a:ext uri="{FF2B5EF4-FFF2-40B4-BE49-F238E27FC236}">
              <a16:creationId xmlns:a16="http://schemas.microsoft.com/office/drawing/2014/main" id="{04191C17-CE3C-44F0-8FD3-1F4D4D0730A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0" name="Text 1">
          <a:extLst>
            <a:ext uri="{FF2B5EF4-FFF2-40B4-BE49-F238E27FC236}">
              <a16:creationId xmlns:a16="http://schemas.microsoft.com/office/drawing/2014/main" id="{D9546F12-129C-4552-B8AA-2AB3599AC82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1" name="Text 1">
          <a:extLst>
            <a:ext uri="{FF2B5EF4-FFF2-40B4-BE49-F238E27FC236}">
              <a16:creationId xmlns:a16="http://schemas.microsoft.com/office/drawing/2014/main" id="{FDB9A794-C557-463E-85CD-9D582E857A2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2" name="Text 1">
          <a:extLst>
            <a:ext uri="{FF2B5EF4-FFF2-40B4-BE49-F238E27FC236}">
              <a16:creationId xmlns:a16="http://schemas.microsoft.com/office/drawing/2014/main" id="{E3E778A9-371C-45EF-8621-D4AB6A8D43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3" name="Text 1">
          <a:extLst>
            <a:ext uri="{FF2B5EF4-FFF2-40B4-BE49-F238E27FC236}">
              <a16:creationId xmlns:a16="http://schemas.microsoft.com/office/drawing/2014/main" id="{7DD98254-1342-4245-AB16-2BE48624DDB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4" name="Text 1">
          <a:extLst>
            <a:ext uri="{FF2B5EF4-FFF2-40B4-BE49-F238E27FC236}">
              <a16:creationId xmlns:a16="http://schemas.microsoft.com/office/drawing/2014/main" id="{5B2F9D93-4800-4A05-A71B-91BCDE4D255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5" name="Text 1">
          <a:extLst>
            <a:ext uri="{FF2B5EF4-FFF2-40B4-BE49-F238E27FC236}">
              <a16:creationId xmlns:a16="http://schemas.microsoft.com/office/drawing/2014/main" id="{25662DE0-8F49-4324-A345-9E42AE26324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6" name="Text 1">
          <a:extLst>
            <a:ext uri="{FF2B5EF4-FFF2-40B4-BE49-F238E27FC236}">
              <a16:creationId xmlns:a16="http://schemas.microsoft.com/office/drawing/2014/main" id="{B65B2C06-01D2-46B5-95D5-F40BAB24EB3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7" name="Text 1">
          <a:extLst>
            <a:ext uri="{FF2B5EF4-FFF2-40B4-BE49-F238E27FC236}">
              <a16:creationId xmlns:a16="http://schemas.microsoft.com/office/drawing/2014/main" id="{F6CF793B-109D-47D6-A952-99727E34340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8" name="Text 1">
          <a:extLst>
            <a:ext uri="{FF2B5EF4-FFF2-40B4-BE49-F238E27FC236}">
              <a16:creationId xmlns:a16="http://schemas.microsoft.com/office/drawing/2014/main" id="{830356B1-F76B-4065-B4EF-5D52A3D5D07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19" name="Text 1">
          <a:extLst>
            <a:ext uri="{FF2B5EF4-FFF2-40B4-BE49-F238E27FC236}">
              <a16:creationId xmlns:a16="http://schemas.microsoft.com/office/drawing/2014/main" id="{23C1E6EB-56A0-414F-824B-4B3AFB49EE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0" name="Text 1">
          <a:extLst>
            <a:ext uri="{FF2B5EF4-FFF2-40B4-BE49-F238E27FC236}">
              <a16:creationId xmlns:a16="http://schemas.microsoft.com/office/drawing/2014/main" id="{1E1E158E-C844-48BF-9A1F-90C874EC46F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1" name="Text 1">
          <a:extLst>
            <a:ext uri="{FF2B5EF4-FFF2-40B4-BE49-F238E27FC236}">
              <a16:creationId xmlns:a16="http://schemas.microsoft.com/office/drawing/2014/main" id="{54148E6A-E4BF-4344-BCBE-DFAE213B899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2" name="Text 1">
          <a:extLst>
            <a:ext uri="{FF2B5EF4-FFF2-40B4-BE49-F238E27FC236}">
              <a16:creationId xmlns:a16="http://schemas.microsoft.com/office/drawing/2014/main" id="{C1D86232-0080-46F2-B3F0-AAB9844D89A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3" name="Text 1">
          <a:extLst>
            <a:ext uri="{FF2B5EF4-FFF2-40B4-BE49-F238E27FC236}">
              <a16:creationId xmlns:a16="http://schemas.microsoft.com/office/drawing/2014/main" id="{DB003E90-297C-4296-B416-5E0D5B5B074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4" name="Text 1">
          <a:extLst>
            <a:ext uri="{FF2B5EF4-FFF2-40B4-BE49-F238E27FC236}">
              <a16:creationId xmlns:a16="http://schemas.microsoft.com/office/drawing/2014/main" id="{ED4EEC39-5387-4701-833B-B453DC5B05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5" name="Text 1">
          <a:extLst>
            <a:ext uri="{FF2B5EF4-FFF2-40B4-BE49-F238E27FC236}">
              <a16:creationId xmlns:a16="http://schemas.microsoft.com/office/drawing/2014/main" id="{B99DC54E-8FC1-4A79-B7E2-7D86D418CE2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6" name="Text 1">
          <a:extLst>
            <a:ext uri="{FF2B5EF4-FFF2-40B4-BE49-F238E27FC236}">
              <a16:creationId xmlns:a16="http://schemas.microsoft.com/office/drawing/2014/main" id="{CB541BB1-C9DD-4686-A37C-2F78AF6AE26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7" name="Text 1">
          <a:extLst>
            <a:ext uri="{FF2B5EF4-FFF2-40B4-BE49-F238E27FC236}">
              <a16:creationId xmlns:a16="http://schemas.microsoft.com/office/drawing/2014/main" id="{726C6781-A1CF-4FAF-BDA8-A715F3DF95C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8" name="Text 1">
          <a:extLst>
            <a:ext uri="{FF2B5EF4-FFF2-40B4-BE49-F238E27FC236}">
              <a16:creationId xmlns:a16="http://schemas.microsoft.com/office/drawing/2014/main" id="{1F96C604-1DE5-462A-BF71-0166F7C78EC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29" name="Text 1">
          <a:extLst>
            <a:ext uri="{FF2B5EF4-FFF2-40B4-BE49-F238E27FC236}">
              <a16:creationId xmlns:a16="http://schemas.microsoft.com/office/drawing/2014/main" id="{4AFC061C-EE05-4B7C-9DEC-7DD69A85B8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0" name="Text 1">
          <a:extLst>
            <a:ext uri="{FF2B5EF4-FFF2-40B4-BE49-F238E27FC236}">
              <a16:creationId xmlns:a16="http://schemas.microsoft.com/office/drawing/2014/main" id="{FFBB1B1C-CE44-4F49-A42F-6F632986F95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1" name="Text 1">
          <a:extLst>
            <a:ext uri="{FF2B5EF4-FFF2-40B4-BE49-F238E27FC236}">
              <a16:creationId xmlns:a16="http://schemas.microsoft.com/office/drawing/2014/main" id="{50A03778-5B95-42A7-B6D0-C61D678FB66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2" name="Text 1">
          <a:extLst>
            <a:ext uri="{FF2B5EF4-FFF2-40B4-BE49-F238E27FC236}">
              <a16:creationId xmlns:a16="http://schemas.microsoft.com/office/drawing/2014/main" id="{19627381-BDA4-4960-9896-02B1DBD1903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3" name="Text 1">
          <a:extLst>
            <a:ext uri="{FF2B5EF4-FFF2-40B4-BE49-F238E27FC236}">
              <a16:creationId xmlns:a16="http://schemas.microsoft.com/office/drawing/2014/main" id="{6DE7B1D0-EB84-4133-B680-6555D7EC92C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4" name="Text 1">
          <a:extLst>
            <a:ext uri="{FF2B5EF4-FFF2-40B4-BE49-F238E27FC236}">
              <a16:creationId xmlns:a16="http://schemas.microsoft.com/office/drawing/2014/main" id="{3EB64623-3C5C-4E7A-9415-CF68E2FEF74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5" name="Text 1">
          <a:extLst>
            <a:ext uri="{FF2B5EF4-FFF2-40B4-BE49-F238E27FC236}">
              <a16:creationId xmlns:a16="http://schemas.microsoft.com/office/drawing/2014/main" id="{1C28F5FC-5662-42D1-B712-34314873B8D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6" name="Text 1">
          <a:extLst>
            <a:ext uri="{FF2B5EF4-FFF2-40B4-BE49-F238E27FC236}">
              <a16:creationId xmlns:a16="http://schemas.microsoft.com/office/drawing/2014/main" id="{38011332-E304-47A9-A19A-73E38927D18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7" name="Text 1">
          <a:extLst>
            <a:ext uri="{FF2B5EF4-FFF2-40B4-BE49-F238E27FC236}">
              <a16:creationId xmlns:a16="http://schemas.microsoft.com/office/drawing/2014/main" id="{9B8519B2-115E-44F2-8A38-61C2FBB4A08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8" name="Text 1">
          <a:extLst>
            <a:ext uri="{FF2B5EF4-FFF2-40B4-BE49-F238E27FC236}">
              <a16:creationId xmlns:a16="http://schemas.microsoft.com/office/drawing/2014/main" id="{7A484CFB-A1CB-47D3-A94C-D216CCD248C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39" name="Text 1">
          <a:extLst>
            <a:ext uri="{FF2B5EF4-FFF2-40B4-BE49-F238E27FC236}">
              <a16:creationId xmlns:a16="http://schemas.microsoft.com/office/drawing/2014/main" id="{51CF84B0-B3EC-473A-AAFE-D5C34DBCD68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0" name="Text 1">
          <a:extLst>
            <a:ext uri="{FF2B5EF4-FFF2-40B4-BE49-F238E27FC236}">
              <a16:creationId xmlns:a16="http://schemas.microsoft.com/office/drawing/2014/main" id="{562FB6A2-80E6-4486-B8EA-333D955E5C2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1" name="Text 1">
          <a:extLst>
            <a:ext uri="{FF2B5EF4-FFF2-40B4-BE49-F238E27FC236}">
              <a16:creationId xmlns:a16="http://schemas.microsoft.com/office/drawing/2014/main" id="{ED5D7686-22A3-4C4C-A29D-8A9CAFE7934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2" name="Text 1">
          <a:extLst>
            <a:ext uri="{FF2B5EF4-FFF2-40B4-BE49-F238E27FC236}">
              <a16:creationId xmlns:a16="http://schemas.microsoft.com/office/drawing/2014/main" id="{6751D327-DD9F-4E54-A51A-AF57EA555B5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3" name="Text 1">
          <a:extLst>
            <a:ext uri="{FF2B5EF4-FFF2-40B4-BE49-F238E27FC236}">
              <a16:creationId xmlns:a16="http://schemas.microsoft.com/office/drawing/2014/main" id="{F2C06F57-A10E-43FE-BA95-8501B232C2D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4" name="Text 1">
          <a:extLst>
            <a:ext uri="{FF2B5EF4-FFF2-40B4-BE49-F238E27FC236}">
              <a16:creationId xmlns:a16="http://schemas.microsoft.com/office/drawing/2014/main" id="{8943E656-4B6E-4EAC-BDE0-CD5354F2D35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5" name="Text 1">
          <a:extLst>
            <a:ext uri="{FF2B5EF4-FFF2-40B4-BE49-F238E27FC236}">
              <a16:creationId xmlns:a16="http://schemas.microsoft.com/office/drawing/2014/main" id="{96685726-61A0-4A06-952F-DC2EE15B17C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6" name="Text 1">
          <a:extLst>
            <a:ext uri="{FF2B5EF4-FFF2-40B4-BE49-F238E27FC236}">
              <a16:creationId xmlns:a16="http://schemas.microsoft.com/office/drawing/2014/main" id="{2B89C641-37FF-4E55-AB15-A46DE6DA604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7" name="Text 1">
          <a:extLst>
            <a:ext uri="{FF2B5EF4-FFF2-40B4-BE49-F238E27FC236}">
              <a16:creationId xmlns:a16="http://schemas.microsoft.com/office/drawing/2014/main" id="{26DD0315-1FCB-423D-B91A-A5C5479FE72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8" name="Text 1">
          <a:extLst>
            <a:ext uri="{FF2B5EF4-FFF2-40B4-BE49-F238E27FC236}">
              <a16:creationId xmlns:a16="http://schemas.microsoft.com/office/drawing/2014/main" id="{DAA4F9E9-3721-4ABF-B8FE-8AD60F937F2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49" name="Text 1">
          <a:extLst>
            <a:ext uri="{FF2B5EF4-FFF2-40B4-BE49-F238E27FC236}">
              <a16:creationId xmlns:a16="http://schemas.microsoft.com/office/drawing/2014/main" id="{CE3FD07A-2205-46C4-92B1-3DF1A6906C5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0" name="Text 1">
          <a:extLst>
            <a:ext uri="{FF2B5EF4-FFF2-40B4-BE49-F238E27FC236}">
              <a16:creationId xmlns:a16="http://schemas.microsoft.com/office/drawing/2014/main" id="{5543B2DF-DDB8-4BF4-B83D-C5EE7CFC642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1" name="Text 1">
          <a:extLst>
            <a:ext uri="{FF2B5EF4-FFF2-40B4-BE49-F238E27FC236}">
              <a16:creationId xmlns:a16="http://schemas.microsoft.com/office/drawing/2014/main" id="{8AEB84D2-CEF5-43B7-91FC-71F733BF3ED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2" name="Text 1">
          <a:extLst>
            <a:ext uri="{FF2B5EF4-FFF2-40B4-BE49-F238E27FC236}">
              <a16:creationId xmlns:a16="http://schemas.microsoft.com/office/drawing/2014/main" id="{15874548-8F07-4094-9274-96DD7F81FD2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3" name="Text 1">
          <a:extLst>
            <a:ext uri="{FF2B5EF4-FFF2-40B4-BE49-F238E27FC236}">
              <a16:creationId xmlns:a16="http://schemas.microsoft.com/office/drawing/2014/main" id="{9F0F1D50-AFBF-4B25-A4AC-737CBD3BC84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4" name="Text 1">
          <a:extLst>
            <a:ext uri="{FF2B5EF4-FFF2-40B4-BE49-F238E27FC236}">
              <a16:creationId xmlns:a16="http://schemas.microsoft.com/office/drawing/2014/main" id="{56E57EB5-A19C-4186-B5F4-475972CDE44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5" name="Text 1">
          <a:extLst>
            <a:ext uri="{FF2B5EF4-FFF2-40B4-BE49-F238E27FC236}">
              <a16:creationId xmlns:a16="http://schemas.microsoft.com/office/drawing/2014/main" id="{566D0088-381A-4163-9C76-B9185DD444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6" name="Text 1">
          <a:extLst>
            <a:ext uri="{FF2B5EF4-FFF2-40B4-BE49-F238E27FC236}">
              <a16:creationId xmlns:a16="http://schemas.microsoft.com/office/drawing/2014/main" id="{6EAA9614-2B1D-474E-84E9-F9B993EBAB0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7" name="Text 1">
          <a:extLst>
            <a:ext uri="{FF2B5EF4-FFF2-40B4-BE49-F238E27FC236}">
              <a16:creationId xmlns:a16="http://schemas.microsoft.com/office/drawing/2014/main" id="{BB84985D-DF1F-4301-96EB-48AC2DBF722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8" name="Text 1">
          <a:extLst>
            <a:ext uri="{FF2B5EF4-FFF2-40B4-BE49-F238E27FC236}">
              <a16:creationId xmlns:a16="http://schemas.microsoft.com/office/drawing/2014/main" id="{2E4B686A-E8CB-4F60-B17C-B8D1ECDC622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59" name="Text 1">
          <a:extLst>
            <a:ext uri="{FF2B5EF4-FFF2-40B4-BE49-F238E27FC236}">
              <a16:creationId xmlns:a16="http://schemas.microsoft.com/office/drawing/2014/main" id="{2D109317-AA23-40FA-9866-CF5B0675A5D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0" name="Text 1">
          <a:extLst>
            <a:ext uri="{FF2B5EF4-FFF2-40B4-BE49-F238E27FC236}">
              <a16:creationId xmlns:a16="http://schemas.microsoft.com/office/drawing/2014/main" id="{1D643763-C415-4E3D-9BDA-73CF75312D1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1" name="Text 1">
          <a:extLst>
            <a:ext uri="{FF2B5EF4-FFF2-40B4-BE49-F238E27FC236}">
              <a16:creationId xmlns:a16="http://schemas.microsoft.com/office/drawing/2014/main" id="{16B6DD0A-8E9C-4F88-9458-75C848607F0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2" name="Text 1">
          <a:extLst>
            <a:ext uri="{FF2B5EF4-FFF2-40B4-BE49-F238E27FC236}">
              <a16:creationId xmlns:a16="http://schemas.microsoft.com/office/drawing/2014/main" id="{52ECD8F3-A06C-4E5F-ABEC-EE69456AE7A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3" name="Text 1">
          <a:extLst>
            <a:ext uri="{FF2B5EF4-FFF2-40B4-BE49-F238E27FC236}">
              <a16:creationId xmlns:a16="http://schemas.microsoft.com/office/drawing/2014/main" id="{725EB9FC-EDBF-4A31-9B66-F62C35EC5E4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4" name="Text 1">
          <a:extLst>
            <a:ext uri="{FF2B5EF4-FFF2-40B4-BE49-F238E27FC236}">
              <a16:creationId xmlns:a16="http://schemas.microsoft.com/office/drawing/2014/main" id="{60392A28-6F3B-447A-9083-77A3B67A9C9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5" name="Text 1">
          <a:extLst>
            <a:ext uri="{FF2B5EF4-FFF2-40B4-BE49-F238E27FC236}">
              <a16:creationId xmlns:a16="http://schemas.microsoft.com/office/drawing/2014/main" id="{C0CE62E4-55CE-41C4-84B3-1EE91C9805D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6" name="Text 1">
          <a:extLst>
            <a:ext uri="{FF2B5EF4-FFF2-40B4-BE49-F238E27FC236}">
              <a16:creationId xmlns:a16="http://schemas.microsoft.com/office/drawing/2014/main" id="{4DFF30D7-1C3D-45A4-8A2E-CA4697871E0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7" name="Text 1">
          <a:extLst>
            <a:ext uri="{FF2B5EF4-FFF2-40B4-BE49-F238E27FC236}">
              <a16:creationId xmlns:a16="http://schemas.microsoft.com/office/drawing/2014/main" id="{AFE5CFCE-F87A-490B-A192-F22D4FD13E6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8" name="Text 1">
          <a:extLst>
            <a:ext uri="{FF2B5EF4-FFF2-40B4-BE49-F238E27FC236}">
              <a16:creationId xmlns:a16="http://schemas.microsoft.com/office/drawing/2014/main" id="{8EA69754-2BBF-4298-9B9D-0B080A5D810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69" name="Text 1">
          <a:extLst>
            <a:ext uri="{FF2B5EF4-FFF2-40B4-BE49-F238E27FC236}">
              <a16:creationId xmlns:a16="http://schemas.microsoft.com/office/drawing/2014/main" id="{B8CC78B2-4C13-4887-81F1-DA4A0ACF259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0" name="Text 1">
          <a:extLst>
            <a:ext uri="{FF2B5EF4-FFF2-40B4-BE49-F238E27FC236}">
              <a16:creationId xmlns:a16="http://schemas.microsoft.com/office/drawing/2014/main" id="{2A798434-644F-484E-A8DD-23D94AF1DB2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1" name="Text 1">
          <a:extLst>
            <a:ext uri="{FF2B5EF4-FFF2-40B4-BE49-F238E27FC236}">
              <a16:creationId xmlns:a16="http://schemas.microsoft.com/office/drawing/2014/main" id="{EB2B237E-A09B-49DE-B94C-8A27BE23A3C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2" name="Text 1">
          <a:extLst>
            <a:ext uri="{FF2B5EF4-FFF2-40B4-BE49-F238E27FC236}">
              <a16:creationId xmlns:a16="http://schemas.microsoft.com/office/drawing/2014/main" id="{5E19050B-2676-40E2-B0E5-9205F826009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3" name="Text 1">
          <a:extLst>
            <a:ext uri="{FF2B5EF4-FFF2-40B4-BE49-F238E27FC236}">
              <a16:creationId xmlns:a16="http://schemas.microsoft.com/office/drawing/2014/main" id="{DF99652D-1E1D-4414-9C68-CBB42E9901A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4" name="Text 1">
          <a:extLst>
            <a:ext uri="{FF2B5EF4-FFF2-40B4-BE49-F238E27FC236}">
              <a16:creationId xmlns:a16="http://schemas.microsoft.com/office/drawing/2014/main" id="{46D357FA-556B-4975-88FE-39B089ECE9B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5" name="Text 1">
          <a:extLst>
            <a:ext uri="{FF2B5EF4-FFF2-40B4-BE49-F238E27FC236}">
              <a16:creationId xmlns:a16="http://schemas.microsoft.com/office/drawing/2014/main" id="{1DA1DBD8-4AF7-4CA3-ADE8-471B60ECF24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6" name="Text 1">
          <a:extLst>
            <a:ext uri="{FF2B5EF4-FFF2-40B4-BE49-F238E27FC236}">
              <a16:creationId xmlns:a16="http://schemas.microsoft.com/office/drawing/2014/main" id="{EA0460BE-02A6-4D6B-A1F0-FA1FC24A908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7" name="Text 1">
          <a:extLst>
            <a:ext uri="{FF2B5EF4-FFF2-40B4-BE49-F238E27FC236}">
              <a16:creationId xmlns:a16="http://schemas.microsoft.com/office/drawing/2014/main" id="{E50E3544-C39E-4844-841B-C52383598C4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8" name="Text 1">
          <a:extLst>
            <a:ext uri="{FF2B5EF4-FFF2-40B4-BE49-F238E27FC236}">
              <a16:creationId xmlns:a16="http://schemas.microsoft.com/office/drawing/2014/main" id="{878D01B9-008D-4A1C-A475-3F759A8A45D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79" name="Text 1">
          <a:extLst>
            <a:ext uri="{FF2B5EF4-FFF2-40B4-BE49-F238E27FC236}">
              <a16:creationId xmlns:a16="http://schemas.microsoft.com/office/drawing/2014/main" id="{87754BA7-5615-45C2-9B97-E800538F655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0" name="Text 1">
          <a:extLst>
            <a:ext uri="{FF2B5EF4-FFF2-40B4-BE49-F238E27FC236}">
              <a16:creationId xmlns:a16="http://schemas.microsoft.com/office/drawing/2014/main" id="{2030615B-CFF8-4518-94F4-66639BDEEB0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1" name="Text 1">
          <a:extLst>
            <a:ext uri="{FF2B5EF4-FFF2-40B4-BE49-F238E27FC236}">
              <a16:creationId xmlns:a16="http://schemas.microsoft.com/office/drawing/2014/main" id="{359C039B-9DA0-4371-B46B-D6363A8703B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2" name="Text 1">
          <a:extLst>
            <a:ext uri="{FF2B5EF4-FFF2-40B4-BE49-F238E27FC236}">
              <a16:creationId xmlns:a16="http://schemas.microsoft.com/office/drawing/2014/main" id="{5DFF1B76-5912-4B02-9178-20E4C86ADED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3" name="Text 1">
          <a:extLst>
            <a:ext uri="{FF2B5EF4-FFF2-40B4-BE49-F238E27FC236}">
              <a16:creationId xmlns:a16="http://schemas.microsoft.com/office/drawing/2014/main" id="{6C6FFD82-DA18-407D-9812-45EE589BE82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4" name="Text 1">
          <a:extLst>
            <a:ext uri="{FF2B5EF4-FFF2-40B4-BE49-F238E27FC236}">
              <a16:creationId xmlns:a16="http://schemas.microsoft.com/office/drawing/2014/main" id="{407D0B5C-96A8-4343-8CFB-F1565B00C2CF}"/>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5" name="Text 1">
          <a:extLst>
            <a:ext uri="{FF2B5EF4-FFF2-40B4-BE49-F238E27FC236}">
              <a16:creationId xmlns:a16="http://schemas.microsoft.com/office/drawing/2014/main" id="{6277D09A-7C5B-4489-826B-BA25FC83873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6" name="Text 1">
          <a:extLst>
            <a:ext uri="{FF2B5EF4-FFF2-40B4-BE49-F238E27FC236}">
              <a16:creationId xmlns:a16="http://schemas.microsoft.com/office/drawing/2014/main" id="{89819D44-4F3F-4CC5-98D9-9FCF1ACFCBE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7" name="Text 1">
          <a:extLst>
            <a:ext uri="{FF2B5EF4-FFF2-40B4-BE49-F238E27FC236}">
              <a16:creationId xmlns:a16="http://schemas.microsoft.com/office/drawing/2014/main" id="{0E6A447E-979C-4A7C-9E35-ED4B4166602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8" name="Text 1">
          <a:extLst>
            <a:ext uri="{FF2B5EF4-FFF2-40B4-BE49-F238E27FC236}">
              <a16:creationId xmlns:a16="http://schemas.microsoft.com/office/drawing/2014/main" id="{7C352F02-4A2B-4EEC-9625-5344BECAF995}"/>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89" name="Text 1">
          <a:extLst>
            <a:ext uri="{FF2B5EF4-FFF2-40B4-BE49-F238E27FC236}">
              <a16:creationId xmlns:a16="http://schemas.microsoft.com/office/drawing/2014/main" id="{264F495A-E429-48DE-9763-738E629096F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0" name="Text 1">
          <a:extLst>
            <a:ext uri="{FF2B5EF4-FFF2-40B4-BE49-F238E27FC236}">
              <a16:creationId xmlns:a16="http://schemas.microsoft.com/office/drawing/2014/main" id="{6B829DDF-76C7-426E-82D1-70EF9557ABB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1" name="Text 1">
          <a:extLst>
            <a:ext uri="{FF2B5EF4-FFF2-40B4-BE49-F238E27FC236}">
              <a16:creationId xmlns:a16="http://schemas.microsoft.com/office/drawing/2014/main" id="{59FF4FB5-529B-4A1A-B670-E3D56045766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2" name="Text 1">
          <a:extLst>
            <a:ext uri="{FF2B5EF4-FFF2-40B4-BE49-F238E27FC236}">
              <a16:creationId xmlns:a16="http://schemas.microsoft.com/office/drawing/2014/main" id="{EEF4A5A2-C066-4D1A-B579-D9D069DA6D4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3" name="Text 1">
          <a:extLst>
            <a:ext uri="{FF2B5EF4-FFF2-40B4-BE49-F238E27FC236}">
              <a16:creationId xmlns:a16="http://schemas.microsoft.com/office/drawing/2014/main" id="{36FCC64B-1D8A-4FEE-ADC6-40A6B73EA2E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4" name="Text 1">
          <a:extLst>
            <a:ext uri="{FF2B5EF4-FFF2-40B4-BE49-F238E27FC236}">
              <a16:creationId xmlns:a16="http://schemas.microsoft.com/office/drawing/2014/main" id="{F4FBF955-18F5-47CF-9BE7-76FF3118F4E2}"/>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5" name="Text 1">
          <a:extLst>
            <a:ext uri="{FF2B5EF4-FFF2-40B4-BE49-F238E27FC236}">
              <a16:creationId xmlns:a16="http://schemas.microsoft.com/office/drawing/2014/main" id="{6806C9A5-8863-47F2-8324-BF2B4847A71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6" name="Text 1">
          <a:extLst>
            <a:ext uri="{FF2B5EF4-FFF2-40B4-BE49-F238E27FC236}">
              <a16:creationId xmlns:a16="http://schemas.microsoft.com/office/drawing/2014/main" id="{872955CD-05A4-4895-BF9F-5746A16A01B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7" name="Text 1">
          <a:extLst>
            <a:ext uri="{FF2B5EF4-FFF2-40B4-BE49-F238E27FC236}">
              <a16:creationId xmlns:a16="http://schemas.microsoft.com/office/drawing/2014/main" id="{C2507542-0B0B-423D-883C-F5DE98D6825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8" name="Text 1">
          <a:extLst>
            <a:ext uri="{FF2B5EF4-FFF2-40B4-BE49-F238E27FC236}">
              <a16:creationId xmlns:a16="http://schemas.microsoft.com/office/drawing/2014/main" id="{D22C0A9C-A822-4355-B9E3-8C8848DD95EC}"/>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599" name="Text 1">
          <a:extLst>
            <a:ext uri="{FF2B5EF4-FFF2-40B4-BE49-F238E27FC236}">
              <a16:creationId xmlns:a16="http://schemas.microsoft.com/office/drawing/2014/main" id="{0823B770-B829-4660-96B0-48DE7871264B}"/>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0" name="Text 1">
          <a:extLst>
            <a:ext uri="{FF2B5EF4-FFF2-40B4-BE49-F238E27FC236}">
              <a16:creationId xmlns:a16="http://schemas.microsoft.com/office/drawing/2014/main" id="{636354FF-258E-4EBE-B070-606000F3ED7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1" name="Text 1">
          <a:extLst>
            <a:ext uri="{FF2B5EF4-FFF2-40B4-BE49-F238E27FC236}">
              <a16:creationId xmlns:a16="http://schemas.microsoft.com/office/drawing/2014/main" id="{A05FF3E7-CD2B-4550-BE60-46C2C06DA3CA}"/>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2" name="Text 1">
          <a:extLst>
            <a:ext uri="{FF2B5EF4-FFF2-40B4-BE49-F238E27FC236}">
              <a16:creationId xmlns:a16="http://schemas.microsoft.com/office/drawing/2014/main" id="{EA9FCBA6-5A51-464E-9AD4-E04E8718944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3" name="Text 1">
          <a:extLst>
            <a:ext uri="{FF2B5EF4-FFF2-40B4-BE49-F238E27FC236}">
              <a16:creationId xmlns:a16="http://schemas.microsoft.com/office/drawing/2014/main" id="{439D4C8C-2620-4077-A7B9-2B95D8C241F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4" name="Text 1">
          <a:extLst>
            <a:ext uri="{FF2B5EF4-FFF2-40B4-BE49-F238E27FC236}">
              <a16:creationId xmlns:a16="http://schemas.microsoft.com/office/drawing/2014/main" id="{B9FF6CDB-2660-4D71-8115-93C09533DE3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5" name="Text 1">
          <a:extLst>
            <a:ext uri="{FF2B5EF4-FFF2-40B4-BE49-F238E27FC236}">
              <a16:creationId xmlns:a16="http://schemas.microsoft.com/office/drawing/2014/main" id="{DD5FA609-6705-4111-87CA-014FC3527867}"/>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6" name="Text 1">
          <a:extLst>
            <a:ext uri="{FF2B5EF4-FFF2-40B4-BE49-F238E27FC236}">
              <a16:creationId xmlns:a16="http://schemas.microsoft.com/office/drawing/2014/main" id="{CC0A0E8F-D5C1-4185-A5E8-F1AAA2CD27C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7" name="Text 1">
          <a:extLst>
            <a:ext uri="{FF2B5EF4-FFF2-40B4-BE49-F238E27FC236}">
              <a16:creationId xmlns:a16="http://schemas.microsoft.com/office/drawing/2014/main" id="{007D95D8-8AC2-469D-9996-FA9A28451399}"/>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8" name="Text 1">
          <a:extLst>
            <a:ext uri="{FF2B5EF4-FFF2-40B4-BE49-F238E27FC236}">
              <a16:creationId xmlns:a16="http://schemas.microsoft.com/office/drawing/2014/main" id="{BA2BF7F2-E50E-4C05-9D40-6F3A0456E97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09" name="Text 1">
          <a:extLst>
            <a:ext uri="{FF2B5EF4-FFF2-40B4-BE49-F238E27FC236}">
              <a16:creationId xmlns:a16="http://schemas.microsoft.com/office/drawing/2014/main" id="{B00AC549-6377-4BB3-ABBE-CA7B1EA91F36}"/>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0" name="Text 1">
          <a:extLst>
            <a:ext uri="{FF2B5EF4-FFF2-40B4-BE49-F238E27FC236}">
              <a16:creationId xmlns:a16="http://schemas.microsoft.com/office/drawing/2014/main" id="{99C6DA98-9407-422E-986D-45129D393AC3}"/>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1" name="Text 1">
          <a:extLst>
            <a:ext uri="{FF2B5EF4-FFF2-40B4-BE49-F238E27FC236}">
              <a16:creationId xmlns:a16="http://schemas.microsoft.com/office/drawing/2014/main" id="{BE253ADD-BAC9-4D36-8245-B32E3A0D7F7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2" name="Text 1">
          <a:extLst>
            <a:ext uri="{FF2B5EF4-FFF2-40B4-BE49-F238E27FC236}">
              <a16:creationId xmlns:a16="http://schemas.microsoft.com/office/drawing/2014/main" id="{0FF63F25-8617-4FFB-AAF0-E908AA872120}"/>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3" name="Text 1">
          <a:extLst>
            <a:ext uri="{FF2B5EF4-FFF2-40B4-BE49-F238E27FC236}">
              <a16:creationId xmlns:a16="http://schemas.microsoft.com/office/drawing/2014/main" id="{925A328C-A327-4E63-8EDA-4907FAE0DCED}"/>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4" name="Text 1">
          <a:extLst>
            <a:ext uri="{FF2B5EF4-FFF2-40B4-BE49-F238E27FC236}">
              <a16:creationId xmlns:a16="http://schemas.microsoft.com/office/drawing/2014/main" id="{E55524B4-AC60-4B9C-AF1D-8F70833CED68}"/>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5" name="Text 1">
          <a:extLst>
            <a:ext uri="{FF2B5EF4-FFF2-40B4-BE49-F238E27FC236}">
              <a16:creationId xmlns:a16="http://schemas.microsoft.com/office/drawing/2014/main" id="{FD0C10D7-B4DF-4121-A219-17415A699B74}"/>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6" name="Text 1">
          <a:extLst>
            <a:ext uri="{FF2B5EF4-FFF2-40B4-BE49-F238E27FC236}">
              <a16:creationId xmlns:a16="http://schemas.microsoft.com/office/drawing/2014/main" id="{497A43B0-1134-400F-935B-18ED1BA323F1}"/>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54</xdr:row>
      <xdr:rowOff>0</xdr:rowOff>
    </xdr:from>
    <xdr:ext cx="18531" cy="429348"/>
    <xdr:sp macro="" textlink="">
      <xdr:nvSpPr>
        <xdr:cNvPr id="617" name="Text 1">
          <a:extLst>
            <a:ext uri="{FF2B5EF4-FFF2-40B4-BE49-F238E27FC236}">
              <a16:creationId xmlns:a16="http://schemas.microsoft.com/office/drawing/2014/main" id="{610B33AF-6163-42C1-8E20-B1B189F3A35E}"/>
            </a:ext>
          </a:extLst>
        </xdr:cNvPr>
        <xdr:cNvSpPr txBox="1">
          <a:spLocks noChangeArrowheads="1"/>
        </xdr:cNvSpPr>
      </xdr:nvSpPr>
      <xdr:spPr bwMode="auto">
        <a:xfrm>
          <a:off x="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18" name="Text 1">
          <a:extLst>
            <a:ext uri="{FF2B5EF4-FFF2-40B4-BE49-F238E27FC236}">
              <a16:creationId xmlns:a16="http://schemas.microsoft.com/office/drawing/2014/main" id="{19026778-D67F-46BE-A164-BD1B5DE74AAE}"/>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19" name="Text 1">
          <a:extLst>
            <a:ext uri="{FF2B5EF4-FFF2-40B4-BE49-F238E27FC236}">
              <a16:creationId xmlns:a16="http://schemas.microsoft.com/office/drawing/2014/main" id="{2C28D88E-2E39-4057-BE83-5603663268C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0" name="Text 1">
          <a:extLst>
            <a:ext uri="{FF2B5EF4-FFF2-40B4-BE49-F238E27FC236}">
              <a16:creationId xmlns:a16="http://schemas.microsoft.com/office/drawing/2014/main" id="{4DAFFB31-974D-4A7B-8887-088E8C3A0DB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1" name="Text 1">
          <a:extLst>
            <a:ext uri="{FF2B5EF4-FFF2-40B4-BE49-F238E27FC236}">
              <a16:creationId xmlns:a16="http://schemas.microsoft.com/office/drawing/2014/main" id="{96C3ADE2-3384-4739-97A2-CCAE46A2AE7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2" name="Text 1">
          <a:extLst>
            <a:ext uri="{FF2B5EF4-FFF2-40B4-BE49-F238E27FC236}">
              <a16:creationId xmlns:a16="http://schemas.microsoft.com/office/drawing/2014/main" id="{B3C26348-D22F-4B48-8E18-6DFB107A0F85}"/>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3" name="Text 1">
          <a:extLst>
            <a:ext uri="{FF2B5EF4-FFF2-40B4-BE49-F238E27FC236}">
              <a16:creationId xmlns:a16="http://schemas.microsoft.com/office/drawing/2014/main" id="{25790C35-77DD-4267-87AA-6E238DADF2E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4" name="Text 1">
          <a:extLst>
            <a:ext uri="{FF2B5EF4-FFF2-40B4-BE49-F238E27FC236}">
              <a16:creationId xmlns:a16="http://schemas.microsoft.com/office/drawing/2014/main" id="{38669D2D-E9AB-41A6-B829-2C047B1C9FE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5" name="Text 1">
          <a:extLst>
            <a:ext uri="{FF2B5EF4-FFF2-40B4-BE49-F238E27FC236}">
              <a16:creationId xmlns:a16="http://schemas.microsoft.com/office/drawing/2014/main" id="{FD96873E-856D-462C-8455-BE68B372158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6" name="Text 1">
          <a:extLst>
            <a:ext uri="{FF2B5EF4-FFF2-40B4-BE49-F238E27FC236}">
              <a16:creationId xmlns:a16="http://schemas.microsoft.com/office/drawing/2014/main" id="{8A287900-A861-4902-A43A-21081358D463}"/>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7" name="Text 1">
          <a:extLst>
            <a:ext uri="{FF2B5EF4-FFF2-40B4-BE49-F238E27FC236}">
              <a16:creationId xmlns:a16="http://schemas.microsoft.com/office/drawing/2014/main" id="{99808505-6330-4ED2-B45F-2E89DBE57071}"/>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628" name="Text 1">
          <a:extLst>
            <a:ext uri="{FF2B5EF4-FFF2-40B4-BE49-F238E27FC236}">
              <a16:creationId xmlns:a16="http://schemas.microsoft.com/office/drawing/2014/main" id="{71275F7B-4210-4387-8444-E0EC344953FD}"/>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29" name="Text 1">
          <a:extLst>
            <a:ext uri="{FF2B5EF4-FFF2-40B4-BE49-F238E27FC236}">
              <a16:creationId xmlns:a16="http://schemas.microsoft.com/office/drawing/2014/main" id="{59F95329-703C-4B55-9AC9-3C307F3032C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0" name="Text 1">
          <a:extLst>
            <a:ext uri="{FF2B5EF4-FFF2-40B4-BE49-F238E27FC236}">
              <a16:creationId xmlns:a16="http://schemas.microsoft.com/office/drawing/2014/main" id="{888D41D7-DBFE-44FB-AB96-E6355A0D1893}"/>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1" name="Text 1">
          <a:extLst>
            <a:ext uri="{FF2B5EF4-FFF2-40B4-BE49-F238E27FC236}">
              <a16:creationId xmlns:a16="http://schemas.microsoft.com/office/drawing/2014/main" id="{F4FB4434-230D-4D9D-AB49-4E0D4153F9B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2" name="Text 1">
          <a:extLst>
            <a:ext uri="{FF2B5EF4-FFF2-40B4-BE49-F238E27FC236}">
              <a16:creationId xmlns:a16="http://schemas.microsoft.com/office/drawing/2014/main" id="{19DDA18D-BBFB-4787-BD8D-B945E4F2877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3" name="Text 1">
          <a:extLst>
            <a:ext uri="{FF2B5EF4-FFF2-40B4-BE49-F238E27FC236}">
              <a16:creationId xmlns:a16="http://schemas.microsoft.com/office/drawing/2014/main" id="{0BF6DCC2-BA30-4501-996B-466FE28019D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4" name="Text 1">
          <a:extLst>
            <a:ext uri="{FF2B5EF4-FFF2-40B4-BE49-F238E27FC236}">
              <a16:creationId xmlns:a16="http://schemas.microsoft.com/office/drawing/2014/main" id="{D13EBBC6-CF1F-4B95-A11B-8FF127DF8D4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5" name="Text 1">
          <a:extLst>
            <a:ext uri="{FF2B5EF4-FFF2-40B4-BE49-F238E27FC236}">
              <a16:creationId xmlns:a16="http://schemas.microsoft.com/office/drawing/2014/main" id="{0F8F23FC-C3BE-49DD-A493-E4C0206C428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6" name="Text 1">
          <a:extLst>
            <a:ext uri="{FF2B5EF4-FFF2-40B4-BE49-F238E27FC236}">
              <a16:creationId xmlns:a16="http://schemas.microsoft.com/office/drawing/2014/main" id="{58F00213-29F7-4665-BDEF-49EEB19A74F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7" name="Text 1">
          <a:extLst>
            <a:ext uri="{FF2B5EF4-FFF2-40B4-BE49-F238E27FC236}">
              <a16:creationId xmlns:a16="http://schemas.microsoft.com/office/drawing/2014/main" id="{E952FADB-35EA-4B16-8084-D759D4C323E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38" name="Text 1">
          <a:extLst>
            <a:ext uri="{FF2B5EF4-FFF2-40B4-BE49-F238E27FC236}">
              <a16:creationId xmlns:a16="http://schemas.microsoft.com/office/drawing/2014/main" id="{2DDC7E8C-FD2F-4A33-8D54-CF62192DEBB5}"/>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639" name="Text 1">
          <a:extLst>
            <a:ext uri="{FF2B5EF4-FFF2-40B4-BE49-F238E27FC236}">
              <a16:creationId xmlns:a16="http://schemas.microsoft.com/office/drawing/2014/main" id="{26BA9ECC-E809-458A-9DF7-E3B2F61F9922}"/>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0" name="Text 1">
          <a:extLst>
            <a:ext uri="{FF2B5EF4-FFF2-40B4-BE49-F238E27FC236}">
              <a16:creationId xmlns:a16="http://schemas.microsoft.com/office/drawing/2014/main" id="{60477604-F5E6-4C37-8CCC-C4BE3A2904E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1" name="Text 1">
          <a:extLst>
            <a:ext uri="{FF2B5EF4-FFF2-40B4-BE49-F238E27FC236}">
              <a16:creationId xmlns:a16="http://schemas.microsoft.com/office/drawing/2014/main" id="{468A37DB-8DAB-41A1-91FC-8209E4FAA55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2" name="Text 1">
          <a:extLst>
            <a:ext uri="{FF2B5EF4-FFF2-40B4-BE49-F238E27FC236}">
              <a16:creationId xmlns:a16="http://schemas.microsoft.com/office/drawing/2014/main" id="{A4923930-800E-4901-80B2-720F05B9AC65}"/>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3" name="Text 1">
          <a:extLst>
            <a:ext uri="{FF2B5EF4-FFF2-40B4-BE49-F238E27FC236}">
              <a16:creationId xmlns:a16="http://schemas.microsoft.com/office/drawing/2014/main" id="{2E31BFAD-FD67-4E99-B71A-4AF2609B506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4" name="Text 1">
          <a:extLst>
            <a:ext uri="{FF2B5EF4-FFF2-40B4-BE49-F238E27FC236}">
              <a16:creationId xmlns:a16="http://schemas.microsoft.com/office/drawing/2014/main" id="{283A16FC-6C8B-43EF-BAF7-1634436F3AD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5" name="Text 1">
          <a:extLst>
            <a:ext uri="{FF2B5EF4-FFF2-40B4-BE49-F238E27FC236}">
              <a16:creationId xmlns:a16="http://schemas.microsoft.com/office/drawing/2014/main" id="{D19787FB-D4FD-4A35-9E2B-7BA858FA4AF1}"/>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6" name="Text 1">
          <a:extLst>
            <a:ext uri="{FF2B5EF4-FFF2-40B4-BE49-F238E27FC236}">
              <a16:creationId xmlns:a16="http://schemas.microsoft.com/office/drawing/2014/main" id="{B5BDA6AD-06D0-4D71-AFC7-562F375C1B34}"/>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7" name="Text 1">
          <a:extLst>
            <a:ext uri="{FF2B5EF4-FFF2-40B4-BE49-F238E27FC236}">
              <a16:creationId xmlns:a16="http://schemas.microsoft.com/office/drawing/2014/main" id="{C5F8EEA9-06B4-4B6E-9D2C-73355253D728}"/>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8" name="Text 1">
          <a:extLst>
            <a:ext uri="{FF2B5EF4-FFF2-40B4-BE49-F238E27FC236}">
              <a16:creationId xmlns:a16="http://schemas.microsoft.com/office/drawing/2014/main" id="{52A57337-CBDE-4501-A1AD-5A856BF2253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49" name="Text 1">
          <a:extLst>
            <a:ext uri="{FF2B5EF4-FFF2-40B4-BE49-F238E27FC236}">
              <a16:creationId xmlns:a16="http://schemas.microsoft.com/office/drawing/2014/main" id="{B20D905C-0B1D-4426-AEF4-859EF1E26BCA}"/>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650" name="Text 1">
          <a:extLst>
            <a:ext uri="{FF2B5EF4-FFF2-40B4-BE49-F238E27FC236}">
              <a16:creationId xmlns:a16="http://schemas.microsoft.com/office/drawing/2014/main" id="{EFCDE317-8FB6-495F-8DC1-01389630E9D7}"/>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1" name="Text 1">
          <a:extLst>
            <a:ext uri="{FF2B5EF4-FFF2-40B4-BE49-F238E27FC236}">
              <a16:creationId xmlns:a16="http://schemas.microsoft.com/office/drawing/2014/main" id="{6884C980-F52C-4B6A-9DAD-E589493BDA26}"/>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2" name="Text 1">
          <a:extLst>
            <a:ext uri="{FF2B5EF4-FFF2-40B4-BE49-F238E27FC236}">
              <a16:creationId xmlns:a16="http://schemas.microsoft.com/office/drawing/2014/main" id="{BE517C17-2222-4C3F-AEDB-84D4CAFF69B7}"/>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3" name="Text 1">
          <a:extLst>
            <a:ext uri="{FF2B5EF4-FFF2-40B4-BE49-F238E27FC236}">
              <a16:creationId xmlns:a16="http://schemas.microsoft.com/office/drawing/2014/main" id="{8A2FB50C-9131-4C10-AA43-96F353374FA8}"/>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4" name="Text 1">
          <a:extLst>
            <a:ext uri="{FF2B5EF4-FFF2-40B4-BE49-F238E27FC236}">
              <a16:creationId xmlns:a16="http://schemas.microsoft.com/office/drawing/2014/main" id="{21120B54-37C6-4BAF-B6E1-E3CE3C50FF49}"/>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5" name="Text 1">
          <a:extLst>
            <a:ext uri="{FF2B5EF4-FFF2-40B4-BE49-F238E27FC236}">
              <a16:creationId xmlns:a16="http://schemas.microsoft.com/office/drawing/2014/main" id="{EB1CAC07-CF63-402D-B93D-9524D4493BD0}"/>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6" name="Text 1">
          <a:extLst>
            <a:ext uri="{FF2B5EF4-FFF2-40B4-BE49-F238E27FC236}">
              <a16:creationId xmlns:a16="http://schemas.microsoft.com/office/drawing/2014/main" id="{BB74F411-106E-4B7E-9862-EDFD0A22E1A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7" name="Text 1">
          <a:extLst>
            <a:ext uri="{FF2B5EF4-FFF2-40B4-BE49-F238E27FC236}">
              <a16:creationId xmlns:a16="http://schemas.microsoft.com/office/drawing/2014/main" id="{4AF26580-7058-4727-893F-A79E78AE17B3}"/>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8" name="Text 1">
          <a:extLst>
            <a:ext uri="{FF2B5EF4-FFF2-40B4-BE49-F238E27FC236}">
              <a16:creationId xmlns:a16="http://schemas.microsoft.com/office/drawing/2014/main" id="{CC9E72AB-1994-4DA7-8C08-25AAF7EB37E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59" name="Text 1">
          <a:extLst>
            <a:ext uri="{FF2B5EF4-FFF2-40B4-BE49-F238E27FC236}">
              <a16:creationId xmlns:a16="http://schemas.microsoft.com/office/drawing/2014/main" id="{1E151730-051A-4F76-A1EC-49AED3F3CDAB}"/>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4417</xdr:colOff>
      <xdr:row>54</xdr:row>
      <xdr:rowOff>0</xdr:rowOff>
    </xdr:from>
    <xdr:ext cx="18531" cy="429348"/>
    <xdr:sp macro="" textlink="">
      <xdr:nvSpPr>
        <xdr:cNvPr id="660" name="Text 1">
          <a:extLst>
            <a:ext uri="{FF2B5EF4-FFF2-40B4-BE49-F238E27FC236}">
              <a16:creationId xmlns:a16="http://schemas.microsoft.com/office/drawing/2014/main" id="{1A18B3C1-BA4E-4ECA-87F8-A9CA840E83EC}"/>
            </a:ext>
          </a:extLst>
        </xdr:cNvPr>
        <xdr:cNvSpPr txBox="1">
          <a:spLocks noChangeArrowheads="1"/>
        </xdr:cNvSpPr>
      </xdr:nvSpPr>
      <xdr:spPr bwMode="auto">
        <a:xfrm>
          <a:off x="614017" y="25824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1</xdr:col>
      <xdr:colOff>0</xdr:colOff>
      <xdr:row>54</xdr:row>
      <xdr:rowOff>0</xdr:rowOff>
    </xdr:from>
    <xdr:ext cx="18531" cy="429348"/>
    <xdr:sp macro="" textlink="">
      <xdr:nvSpPr>
        <xdr:cNvPr id="661" name="Text 1">
          <a:extLst>
            <a:ext uri="{FF2B5EF4-FFF2-40B4-BE49-F238E27FC236}">
              <a16:creationId xmlns:a16="http://schemas.microsoft.com/office/drawing/2014/main" id="{C56BE9FC-15BE-4258-863F-6D5F31B94F89}"/>
            </a:ext>
          </a:extLst>
        </xdr:cNvPr>
        <xdr:cNvSpPr txBox="1">
          <a:spLocks noChangeArrowheads="1"/>
        </xdr:cNvSpPr>
      </xdr:nvSpPr>
      <xdr:spPr bwMode="auto">
        <a:xfrm>
          <a:off x="609600" y="25824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2" name="Text 1">
          <a:extLst>
            <a:ext uri="{FF2B5EF4-FFF2-40B4-BE49-F238E27FC236}">
              <a16:creationId xmlns:a16="http://schemas.microsoft.com/office/drawing/2014/main" id="{580AC254-17D2-425D-8DD7-F9CA4CC05A1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3" name="Text 1">
          <a:extLst>
            <a:ext uri="{FF2B5EF4-FFF2-40B4-BE49-F238E27FC236}">
              <a16:creationId xmlns:a16="http://schemas.microsoft.com/office/drawing/2014/main" id="{35DFEFA0-A830-4E0C-9B7D-7C993D8D9F1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4" name="Text 1">
          <a:extLst>
            <a:ext uri="{FF2B5EF4-FFF2-40B4-BE49-F238E27FC236}">
              <a16:creationId xmlns:a16="http://schemas.microsoft.com/office/drawing/2014/main" id="{BD2A4F7B-7A6D-42BD-AA61-42A2CF9DE5B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5" name="Text 1">
          <a:extLst>
            <a:ext uri="{FF2B5EF4-FFF2-40B4-BE49-F238E27FC236}">
              <a16:creationId xmlns:a16="http://schemas.microsoft.com/office/drawing/2014/main" id="{0D26F863-AE3F-459B-BE60-4CF06062939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6" name="Text 1">
          <a:extLst>
            <a:ext uri="{FF2B5EF4-FFF2-40B4-BE49-F238E27FC236}">
              <a16:creationId xmlns:a16="http://schemas.microsoft.com/office/drawing/2014/main" id="{5BD49428-EEC3-403B-A642-BDC8CADA94E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7" name="Text 1">
          <a:extLst>
            <a:ext uri="{FF2B5EF4-FFF2-40B4-BE49-F238E27FC236}">
              <a16:creationId xmlns:a16="http://schemas.microsoft.com/office/drawing/2014/main" id="{5E446A16-D121-4D78-B6A1-5789F89985D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8" name="Text 1">
          <a:extLst>
            <a:ext uri="{FF2B5EF4-FFF2-40B4-BE49-F238E27FC236}">
              <a16:creationId xmlns:a16="http://schemas.microsoft.com/office/drawing/2014/main" id="{0119DDBC-9B28-4A5F-959D-249F03FFAA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69" name="Text 1">
          <a:extLst>
            <a:ext uri="{FF2B5EF4-FFF2-40B4-BE49-F238E27FC236}">
              <a16:creationId xmlns:a16="http://schemas.microsoft.com/office/drawing/2014/main" id="{E95B4247-5949-4DFA-AB1C-6F97D3CA675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0" name="Text 1">
          <a:extLst>
            <a:ext uri="{FF2B5EF4-FFF2-40B4-BE49-F238E27FC236}">
              <a16:creationId xmlns:a16="http://schemas.microsoft.com/office/drawing/2014/main" id="{D51A23B4-F3B6-4326-91D2-850871E0692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1" name="Text 1">
          <a:extLst>
            <a:ext uri="{FF2B5EF4-FFF2-40B4-BE49-F238E27FC236}">
              <a16:creationId xmlns:a16="http://schemas.microsoft.com/office/drawing/2014/main" id="{72A6E45E-EBD8-420F-95AA-4EDD6092920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2" name="Text 1">
          <a:extLst>
            <a:ext uri="{FF2B5EF4-FFF2-40B4-BE49-F238E27FC236}">
              <a16:creationId xmlns:a16="http://schemas.microsoft.com/office/drawing/2014/main" id="{84C9FDD6-1C16-4ACA-B643-F97311E1DB1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3" name="Text 1">
          <a:extLst>
            <a:ext uri="{FF2B5EF4-FFF2-40B4-BE49-F238E27FC236}">
              <a16:creationId xmlns:a16="http://schemas.microsoft.com/office/drawing/2014/main" id="{AC11FCFA-C9B1-4D16-AB40-37C72421196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4" name="Text 1">
          <a:extLst>
            <a:ext uri="{FF2B5EF4-FFF2-40B4-BE49-F238E27FC236}">
              <a16:creationId xmlns:a16="http://schemas.microsoft.com/office/drawing/2014/main" id="{339960A8-FCCD-463E-89A1-18686892845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5" name="Text 1">
          <a:extLst>
            <a:ext uri="{FF2B5EF4-FFF2-40B4-BE49-F238E27FC236}">
              <a16:creationId xmlns:a16="http://schemas.microsoft.com/office/drawing/2014/main" id="{0B091350-A8C9-4AC0-8859-7804FCE7252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6" name="Text 1">
          <a:extLst>
            <a:ext uri="{FF2B5EF4-FFF2-40B4-BE49-F238E27FC236}">
              <a16:creationId xmlns:a16="http://schemas.microsoft.com/office/drawing/2014/main" id="{B53202BC-5DC4-463F-9997-2D0EFD82C96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7" name="Text 1">
          <a:extLst>
            <a:ext uri="{FF2B5EF4-FFF2-40B4-BE49-F238E27FC236}">
              <a16:creationId xmlns:a16="http://schemas.microsoft.com/office/drawing/2014/main" id="{5871BA22-EBDA-485B-A493-55CAF8798C8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8" name="Text 1">
          <a:extLst>
            <a:ext uri="{FF2B5EF4-FFF2-40B4-BE49-F238E27FC236}">
              <a16:creationId xmlns:a16="http://schemas.microsoft.com/office/drawing/2014/main" id="{8CDD5F48-561D-4406-8733-E620EFB1851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79" name="Text 1">
          <a:extLst>
            <a:ext uri="{FF2B5EF4-FFF2-40B4-BE49-F238E27FC236}">
              <a16:creationId xmlns:a16="http://schemas.microsoft.com/office/drawing/2014/main" id="{D481BC92-D6B1-4FAD-861E-4725F468887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0" name="Text 1">
          <a:extLst>
            <a:ext uri="{FF2B5EF4-FFF2-40B4-BE49-F238E27FC236}">
              <a16:creationId xmlns:a16="http://schemas.microsoft.com/office/drawing/2014/main" id="{B32158EF-7CBF-47CF-A3A0-84D411B8D6C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1" name="Text 1">
          <a:extLst>
            <a:ext uri="{FF2B5EF4-FFF2-40B4-BE49-F238E27FC236}">
              <a16:creationId xmlns:a16="http://schemas.microsoft.com/office/drawing/2014/main" id="{29493B4E-5CCC-4562-8FEE-6BE4BB10B70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2" name="Text 1">
          <a:extLst>
            <a:ext uri="{FF2B5EF4-FFF2-40B4-BE49-F238E27FC236}">
              <a16:creationId xmlns:a16="http://schemas.microsoft.com/office/drawing/2014/main" id="{F0FDE57C-84AD-499B-8487-1258B97F4FC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3" name="Text 1">
          <a:extLst>
            <a:ext uri="{FF2B5EF4-FFF2-40B4-BE49-F238E27FC236}">
              <a16:creationId xmlns:a16="http://schemas.microsoft.com/office/drawing/2014/main" id="{1ED8AA2C-67FF-44D0-B112-1C9383138A1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4" name="Text 1">
          <a:extLst>
            <a:ext uri="{FF2B5EF4-FFF2-40B4-BE49-F238E27FC236}">
              <a16:creationId xmlns:a16="http://schemas.microsoft.com/office/drawing/2014/main" id="{99108B1E-DF73-481D-B524-B99372B8C27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5" name="Text 1">
          <a:extLst>
            <a:ext uri="{FF2B5EF4-FFF2-40B4-BE49-F238E27FC236}">
              <a16:creationId xmlns:a16="http://schemas.microsoft.com/office/drawing/2014/main" id="{332F8F84-99DC-4908-8632-CF30B821A10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6" name="Text 1">
          <a:extLst>
            <a:ext uri="{FF2B5EF4-FFF2-40B4-BE49-F238E27FC236}">
              <a16:creationId xmlns:a16="http://schemas.microsoft.com/office/drawing/2014/main" id="{FAEB0751-E1AB-49D3-8CCF-36B85BD73D4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7" name="Text 1">
          <a:extLst>
            <a:ext uri="{FF2B5EF4-FFF2-40B4-BE49-F238E27FC236}">
              <a16:creationId xmlns:a16="http://schemas.microsoft.com/office/drawing/2014/main" id="{666A651C-7972-40F1-A9E7-5B1A5776FBF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8" name="Text 1">
          <a:extLst>
            <a:ext uri="{FF2B5EF4-FFF2-40B4-BE49-F238E27FC236}">
              <a16:creationId xmlns:a16="http://schemas.microsoft.com/office/drawing/2014/main" id="{4FEAE44C-1D2A-4DC2-B6A8-95D8D43CF36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89" name="Text 1">
          <a:extLst>
            <a:ext uri="{FF2B5EF4-FFF2-40B4-BE49-F238E27FC236}">
              <a16:creationId xmlns:a16="http://schemas.microsoft.com/office/drawing/2014/main" id="{B64A2521-BD49-4AB7-832F-52863879BA4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0" name="Text 1">
          <a:extLst>
            <a:ext uri="{FF2B5EF4-FFF2-40B4-BE49-F238E27FC236}">
              <a16:creationId xmlns:a16="http://schemas.microsoft.com/office/drawing/2014/main" id="{0632FAAB-C594-4638-9DA3-CAA2D550ABD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1" name="Text 1">
          <a:extLst>
            <a:ext uri="{FF2B5EF4-FFF2-40B4-BE49-F238E27FC236}">
              <a16:creationId xmlns:a16="http://schemas.microsoft.com/office/drawing/2014/main" id="{18798F3F-0883-413F-AAAA-8266E78830B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2" name="Text 1">
          <a:extLst>
            <a:ext uri="{FF2B5EF4-FFF2-40B4-BE49-F238E27FC236}">
              <a16:creationId xmlns:a16="http://schemas.microsoft.com/office/drawing/2014/main" id="{19960320-1B99-4BAB-92A5-4784899EF8E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3" name="Text 1">
          <a:extLst>
            <a:ext uri="{FF2B5EF4-FFF2-40B4-BE49-F238E27FC236}">
              <a16:creationId xmlns:a16="http://schemas.microsoft.com/office/drawing/2014/main" id="{BC87C619-5FB9-4895-8BA6-689995A2E24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4" name="Text 1">
          <a:extLst>
            <a:ext uri="{FF2B5EF4-FFF2-40B4-BE49-F238E27FC236}">
              <a16:creationId xmlns:a16="http://schemas.microsoft.com/office/drawing/2014/main" id="{185A1052-6599-4660-AFC5-C72786B38B0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5" name="Text 1">
          <a:extLst>
            <a:ext uri="{FF2B5EF4-FFF2-40B4-BE49-F238E27FC236}">
              <a16:creationId xmlns:a16="http://schemas.microsoft.com/office/drawing/2014/main" id="{6E3B5B11-81D8-411F-85AB-88DE5437BA5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6" name="Text 1">
          <a:extLst>
            <a:ext uri="{FF2B5EF4-FFF2-40B4-BE49-F238E27FC236}">
              <a16:creationId xmlns:a16="http://schemas.microsoft.com/office/drawing/2014/main" id="{F609D5BE-158F-40EB-94C2-2F47D1AB28C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7" name="Text 1">
          <a:extLst>
            <a:ext uri="{FF2B5EF4-FFF2-40B4-BE49-F238E27FC236}">
              <a16:creationId xmlns:a16="http://schemas.microsoft.com/office/drawing/2014/main" id="{9679AAF4-93B9-4CC2-A52F-43F0A5B524F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8" name="Text 1">
          <a:extLst>
            <a:ext uri="{FF2B5EF4-FFF2-40B4-BE49-F238E27FC236}">
              <a16:creationId xmlns:a16="http://schemas.microsoft.com/office/drawing/2014/main" id="{34B60CEC-D180-4A38-839D-E3873D49D9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699" name="Text 1">
          <a:extLst>
            <a:ext uri="{FF2B5EF4-FFF2-40B4-BE49-F238E27FC236}">
              <a16:creationId xmlns:a16="http://schemas.microsoft.com/office/drawing/2014/main" id="{5E489ACE-58C2-4836-8A40-8702731524E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0" name="Text 1">
          <a:extLst>
            <a:ext uri="{FF2B5EF4-FFF2-40B4-BE49-F238E27FC236}">
              <a16:creationId xmlns:a16="http://schemas.microsoft.com/office/drawing/2014/main" id="{3475246B-EADB-407B-BC08-DD3E74E0893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1" name="Text 1">
          <a:extLst>
            <a:ext uri="{FF2B5EF4-FFF2-40B4-BE49-F238E27FC236}">
              <a16:creationId xmlns:a16="http://schemas.microsoft.com/office/drawing/2014/main" id="{04878A87-6EA8-4788-BF68-5EE583833A7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2" name="Text 1">
          <a:extLst>
            <a:ext uri="{FF2B5EF4-FFF2-40B4-BE49-F238E27FC236}">
              <a16:creationId xmlns:a16="http://schemas.microsoft.com/office/drawing/2014/main" id="{CD71D23B-E9A3-4586-BECA-42766A9E0D1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3" name="Text 1">
          <a:extLst>
            <a:ext uri="{FF2B5EF4-FFF2-40B4-BE49-F238E27FC236}">
              <a16:creationId xmlns:a16="http://schemas.microsoft.com/office/drawing/2014/main" id="{AEAB35C2-021F-477F-B880-E8EC121222B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4" name="Text 1">
          <a:extLst>
            <a:ext uri="{FF2B5EF4-FFF2-40B4-BE49-F238E27FC236}">
              <a16:creationId xmlns:a16="http://schemas.microsoft.com/office/drawing/2014/main" id="{DDFD82B7-1A9C-4641-87AA-8C0267B5E11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5" name="Text 1">
          <a:extLst>
            <a:ext uri="{FF2B5EF4-FFF2-40B4-BE49-F238E27FC236}">
              <a16:creationId xmlns:a16="http://schemas.microsoft.com/office/drawing/2014/main" id="{66860D01-500B-4B91-9911-14DB73D73CE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6" name="Text 1">
          <a:extLst>
            <a:ext uri="{FF2B5EF4-FFF2-40B4-BE49-F238E27FC236}">
              <a16:creationId xmlns:a16="http://schemas.microsoft.com/office/drawing/2014/main" id="{4F36E6FC-489A-4C5B-9C5C-EA4BC5EF5CD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7" name="Text 1">
          <a:extLst>
            <a:ext uri="{FF2B5EF4-FFF2-40B4-BE49-F238E27FC236}">
              <a16:creationId xmlns:a16="http://schemas.microsoft.com/office/drawing/2014/main" id="{105D9CA6-3A6B-4DC6-8162-2193B16853C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8" name="Text 1">
          <a:extLst>
            <a:ext uri="{FF2B5EF4-FFF2-40B4-BE49-F238E27FC236}">
              <a16:creationId xmlns:a16="http://schemas.microsoft.com/office/drawing/2014/main" id="{F4DCBD38-FDD2-4CC4-A021-55545708E3A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09" name="Text 1">
          <a:extLst>
            <a:ext uri="{FF2B5EF4-FFF2-40B4-BE49-F238E27FC236}">
              <a16:creationId xmlns:a16="http://schemas.microsoft.com/office/drawing/2014/main" id="{B4B5378B-56F8-4919-B57D-280B32764ED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0" name="Text 1">
          <a:extLst>
            <a:ext uri="{FF2B5EF4-FFF2-40B4-BE49-F238E27FC236}">
              <a16:creationId xmlns:a16="http://schemas.microsoft.com/office/drawing/2014/main" id="{96F3A770-B41C-43BD-8165-AB19DC23E86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1" name="Text 1">
          <a:extLst>
            <a:ext uri="{FF2B5EF4-FFF2-40B4-BE49-F238E27FC236}">
              <a16:creationId xmlns:a16="http://schemas.microsoft.com/office/drawing/2014/main" id="{2A0FCC5A-36C4-4E60-93E3-1C0687A2DD7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2" name="Text 1">
          <a:extLst>
            <a:ext uri="{FF2B5EF4-FFF2-40B4-BE49-F238E27FC236}">
              <a16:creationId xmlns:a16="http://schemas.microsoft.com/office/drawing/2014/main" id="{4A274388-B33B-449F-92F4-A1EEE3477FE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3" name="Text 1">
          <a:extLst>
            <a:ext uri="{FF2B5EF4-FFF2-40B4-BE49-F238E27FC236}">
              <a16:creationId xmlns:a16="http://schemas.microsoft.com/office/drawing/2014/main" id="{81440127-8D38-4A94-AB60-4D4EAAB06CA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4" name="Text 1">
          <a:extLst>
            <a:ext uri="{FF2B5EF4-FFF2-40B4-BE49-F238E27FC236}">
              <a16:creationId xmlns:a16="http://schemas.microsoft.com/office/drawing/2014/main" id="{C256A622-94C1-4D27-B4F8-65988EDF9FE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5" name="Text 1">
          <a:extLst>
            <a:ext uri="{FF2B5EF4-FFF2-40B4-BE49-F238E27FC236}">
              <a16:creationId xmlns:a16="http://schemas.microsoft.com/office/drawing/2014/main" id="{24185B87-2B20-41D4-BC40-FBD65D2B827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6" name="Text 1">
          <a:extLst>
            <a:ext uri="{FF2B5EF4-FFF2-40B4-BE49-F238E27FC236}">
              <a16:creationId xmlns:a16="http://schemas.microsoft.com/office/drawing/2014/main" id="{EF961240-050C-4261-9780-7A8F2D84873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7" name="Text 1">
          <a:extLst>
            <a:ext uri="{FF2B5EF4-FFF2-40B4-BE49-F238E27FC236}">
              <a16:creationId xmlns:a16="http://schemas.microsoft.com/office/drawing/2014/main" id="{98478C9C-E574-4C69-A0C3-7CB79F19A93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8" name="Text 1">
          <a:extLst>
            <a:ext uri="{FF2B5EF4-FFF2-40B4-BE49-F238E27FC236}">
              <a16:creationId xmlns:a16="http://schemas.microsoft.com/office/drawing/2014/main" id="{37DF72E4-75EA-4CBA-A1FE-AA2D122DF2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19" name="Text 1">
          <a:extLst>
            <a:ext uri="{FF2B5EF4-FFF2-40B4-BE49-F238E27FC236}">
              <a16:creationId xmlns:a16="http://schemas.microsoft.com/office/drawing/2014/main" id="{B5B036D7-E040-4997-B37D-1ADD8ABDB6A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0" name="Text 1">
          <a:extLst>
            <a:ext uri="{FF2B5EF4-FFF2-40B4-BE49-F238E27FC236}">
              <a16:creationId xmlns:a16="http://schemas.microsoft.com/office/drawing/2014/main" id="{6DE2ABEE-1ECF-4164-B71A-C5A9D896F4C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1" name="Text 1">
          <a:extLst>
            <a:ext uri="{FF2B5EF4-FFF2-40B4-BE49-F238E27FC236}">
              <a16:creationId xmlns:a16="http://schemas.microsoft.com/office/drawing/2014/main" id="{63ABCB8B-0C39-4E44-946C-2443320DAFC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2" name="Text 1">
          <a:extLst>
            <a:ext uri="{FF2B5EF4-FFF2-40B4-BE49-F238E27FC236}">
              <a16:creationId xmlns:a16="http://schemas.microsoft.com/office/drawing/2014/main" id="{33025278-32A0-45C8-8A5C-403B5B77621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3" name="Text 1">
          <a:extLst>
            <a:ext uri="{FF2B5EF4-FFF2-40B4-BE49-F238E27FC236}">
              <a16:creationId xmlns:a16="http://schemas.microsoft.com/office/drawing/2014/main" id="{02A50505-3170-472F-8994-D9C39C02619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4" name="Text 1">
          <a:extLst>
            <a:ext uri="{FF2B5EF4-FFF2-40B4-BE49-F238E27FC236}">
              <a16:creationId xmlns:a16="http://schemas.microsoft.com/office/drawing/2014/main" id="{2A223A5E-13AD-497E-834A-B26B658CC10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5" name="Text 1">
          <a:extLst>
            <a:ext uri="{FF2B5EF4-FFF2-40B4-BE49-F238E27FC236}">
              <a16:creationId xmlns:a16="http://schemas.microsoft.com/office/drawing/2014/main" id="{1530F7C4-F136-45D8-B3EF-6319F881B68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6" name="Text 1">
          <a:extLst>
            <a:ext uri="{FF2B5EF4-FFF2-40B4-BE49-F238E27FC236}">
              <a16:creationId xmlns:a16="http://schemas.microsoft.com/office/drawing/2014/main" id="{1A6EB6A9-1C21-4EE8-ACC5-BFB2E78F298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7" name="Text 1">
          <a:extLst>
            <a:ext uri="{FF2B5EF4-FFF2-40B4-BE49-F238E27FC236}">
              <a16:creationId xmlns:a16="http://schemas.microsoft.com/office/drawing/2014/main" id="{FDCE1F27-075C-4423-BC40-92976EEF536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8" name="Text 1">
          <a:extLst>
            <a:ext uri="{FF2B5EF4-FFF2-40B4-BE49-F238E27FC236}">
              <a16:creationId xmlns:a16="http://schemas.microsoft.com/office/drawing/2014/main" id="{01C1F3A6-57E9-4860-BA83-C605CAE39EC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29" name="Text 1">
          <a:extLst>
            <a:ext uri="{FF2B5EF4-FFF2-40B4-BE49-F238E27FC236}">
              <a16:creationId xmlns:a16="http://schemas.microsoft.com/office/drawing/2014/main" id="{513C6A15-CAAB-4BFE-AC7C-308465AA4B9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0" name="Text 1">
          <a:extLst>
            <a:ext uri="{FF2B5EF4-FFF2-40B4-BE49-F238E27FC236}">
              <a16:creationId xmlns:a16="http://schemas.microsoft.com/office/drawing/2014/main" id="{FDF8ABD0-1D0A-4B2D-92B6-9E6E4329C3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1" name="Text 1">
          <a:extLst>
            <a:ext uri="{FF2B5EF4-FFF2-40B4-BE49-F238E27FC236}">
              <a16:creationId xmlns:a16="http://schemas.microsoft.com/office/drawing/2014/main" id="{EDA3B258-8B82-47B2-AA82-03A21970BE2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2" name="Text 1">
          <a:extLst>
            <a:ext uri="{FF2B5EF4-FFF2-40B4-BE49-F238E27FC236}">
              <a16:creationId xmlns:a16="http://schemas.microsoft.com/office/drawing/2014/main" id="{33F6EDF4-D4CF-4794-AA33-3F698415AC4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3" name="Text 1">
          <a:extLst>
            <a:ext uri="{FF2B5EF4-FFF2-40B4-BE49-F238E27FC236}">
              <a16:creationId xmlns:a16="http://schemas.microsoft.com/office/drawing/2014/main" id="{88DB5890-194C-4D44-BFB9-A91ACE700C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4" name="Text 1">
          <a:extLst>
            <a:ext uri="{FF2B5EF4-FFF2-40B4-BE49-F238E27FC236}">
              <a16:creationId xmlns:a16="http://schemas.microsoft.com/office/drawing/2014/main" id="{0742F08B-EB72-4A43-828F-CA7DD4D983B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5" name="Text 1">
          <a:extLst>
            <a:ext uri="{FF2B5EF4-FFF2-40B4-BE49-F238E27FC236}">
              <a16:creationId xmlns:a16="http://schemas.microsoft.com/office/drawing/2014/main" id="{42102624-67AF-4F38-AE4F-1B98C080E91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6" name="Text 1">
          <a:extLst>
            <a:ext uri="{FF2B5EF4-FFF2-40B4-BE49-F238E27FC236}">
              <a16:creationId xmlns:a16="http://schemas.microsoft.com/office/drawing/2014/main" id="{BD688F7A-EC15-406C-BA72-96312D2ED2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7" name="Text 1">
          <a:extLst>
            <a:ext uri="{FF2B5EF4-FFF2-40B4-BE49-F238E27FC236}">
              <a16:creationId xmlns:a16="http://schemas.microsoft.com/office/drawing/2014/main" id="{567A6A50-C0DA-48A4-BF03-55467FC3667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8" name="Text 1">
          <a:extLst>
            <a:ext uri="{FF2B5EF4-FFF2-40B4-BE49-F238E27FC236}">
              <a16:creationId xmlns:a16="http://schemas.microsoft.com/office/drawing/2014/main" id="{5485ED6C-D365-41E1-8006-999503553C0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39" name="Text 1">
          <a:extLst>
            <a:ext uri="{FF2B5EF4-FFF2-40B4-BE49-F238E27FC236}">
              <a16:creationId xmlns:a16="http://schemas.microsoft.com/office/drawing/2014/main" id="{EAC4AE42-301E-4E33-8E48-CED2A76FDAF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0" name="Text 1">
          <a:extLst>
            <a:ext uri="{FF2B5EF4-FFF2-40B4-BE49-F238E27FC236}">
              <a16:creationId xmlns:a16="http://schemas.microsoft.com/office/drawing/2014/main" id="{B222E39B-B9A8-4FCF-97C2-C5D65331F2A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1" name="Text 1">
          <a:extLst>
            <a:ext uri="{FF2B5EF4-FFF2-40B4-BE49-F238E27FC236}">
              <a16:creationId xmlns:a16="http://schemas.microsoft.com/office/drawing/2014/main" id="{535D0635-BA3A-46A7-979C-DC40AAD5CC7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2" name="Text 1">
          <a:extLst>
            <a:ext uri="{FF2B5EF4-FFF2-40B4-BE49-F238E27FC236}">
              <a16:creationId xmlns:a16="http://schemas.microsoft.com/office/drawing/2014/main" id="{30C6DCC7-479B-40D1-944E-C46AC49BB47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3" name="Text 1">
          <a:extLst>
            <a:ext uri="{FF2B5EF4-FFF2-40B4-BE49-F238E27FC236}">
              <a16:creationId xmlns:a16="http://schemas.microsoft.com/office/drawing/2014/main" id="{3CB473AF-B41E-4A56-A06B-A10DCA0E221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4" name="Text 1">
          <a:extLst>
            <a:ext uri="{FF2B5EF4-FFF2-40B4-BE49-F238E27FC236}">
              <a16:creationId xmlns:a16="http://schemas.microsoft.com/office/drawing/2014/main" id="{05671067-2C40-4956-BF3C-525A246BCF1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5" name="Text 1">
          <a:extLst>
            <a:ext uri="{FF2B5EF4-FFF2-40B4-BE49-F238E27FC236}">
              <a16:creationId xmlns:a16="http://schemas.microsoft.com/office/drawing/2014/main" id="{B18269FF-4494-4C72-B92A-CA5CB38C3C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6" name="Text 1">
          <a:extLst>
            <a:ext uri="{FF2B5EF4-FFF2-40B4-BE49-F238E27FC236}">
              <a16:creationId xmlns:a16="http://schemas.microsoft.com/office/drawing/2014/main" id="{4660CE62-BCED-4065-8646-9BC814096D4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7" name="Text 1">
          <a:extLst>
            <a:ext uri="{FF2B5EF4-FFF2-40B4-BE49-F238E27FC236}">
              <a16:creationId xmlns:a16="http://schemas.microsoft.com/office/drawing/2014/main" id="{CC163EA2-3F1B-4E63-8C80-3ABDD662AB4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8" name="Text 1">
          <a:extLst>
            <a:ext uri="{FF2B5EF4-FFF2-40B4-BE49-F238E27FC236}">
              <a16:creationId xmlns:a16="http://schemas.microsoft.com/office/drawing/2014/main" id="{ABDD20BB-6746-4063-A91B-316EF55B626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49" name="Text 1">
          <a:extLst>
            <a:ext uri="{FF2B5EF4-FFF2-40B4-BE49-F238E27FC236}">
              <a16:creationId xmlns:a16="http://schemas.microsoft.com/office/drawing/2014/main" id="{208B4897-A32F-4141-80A5-8E8D01E4542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0" name="Text 1">
          <a:extLst>
            <a:ext uri="{FF2B5EF4-FFF2-40B4-BE49-F238E27FC236}">
              <a16:creationId xmlns:a16="http://schemas.microsoft.com/office/drawing/2014/main" id="{746472C4-78D6-4CB9-9D36-11E15A925D7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1" name="Text 1">
          <a:extLst>
            <a:ext uri="{FF2B5EF4-FFF2-40B4-BE49-F238E27FC236}">
              <a16:creationId xmlns:a16="http://schemas.microsoft.com/office/drawing/2014/main" id="{2773F530-DC1A-404A-A684-09B7120395C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2" name="Text 1">
          <a:extLst>
            <a:ext uri="{FF2B5EF4-FFF2-40B4-BE49-F238E27FC236}">
              <a16:creationId xmlns:a16="http://schemas.microsoft.com/office/drawing/2014/main" id="{5043D89B-DF2D-4D95-B404-3705795A1BB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3" name="Text 1">
          <a:extLst>
            <a:ext uri="{FF2B5EF4-FFF2-40B4-BE49-F238E27FC236}">
              <a16:creationId xmlns:a16="http://schemas.microsoft.com/office/drawing/2014/main" id="{7E2EF181-05B8-4E2B-83DD-49540E77717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4" name="Text 1">
          <a:extLst>
            <a:ext uri="{FF2B5EF4-FFF2-40B4-BE49-F238E27FC236}">
              <a16:creationId xmlns:a16="http://schemas.microsoft.com/office/drawing/2014/main" id="{3AA9E90D-1FE5-4B7A-B207-B4F73F8C7D6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5" name="Text 1">
          <a:extLst>
            <a:ext uri="{FF2B5EF4-FFF2-40B4-BE49-F238E27FC236}">
              <a16:creationId xmlns:a16="http://schemas.microsoft.com/office/drawing/2014/main" id="{483C8579-B2BB-4211-9B0F-2E17B07A54F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6" name="Text 1">
          <a:extLst>
            <a:ext uri="{FF2B5EF4-FFF2-40B4-BE49-F238E27FC236}">
              <a16:creationId xmlns:a16="http://schemas.microsoft.com/office/drawing/2014/main" id="{02B0EEF4-42BF-4683-BC2E-9EF34FAFB0F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7" name="Text 1">
          <a:extLst>
            <a:ext uri="{FF2B5EF4-FFF2-40B4-BE49-F238E27FC236}">
              <a16:creationId xmlns:a16="http://schemas.microsoft.com/office/drawing/2014/main" id="{A78BB9A9-5526-4C85-A5AD-F5C5179D2E4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8" name="Text 1">
          <a:extLst>
            <a:ext uri="{FF2B5EF4-FFF2-40B4-BE49-F238E27FC236}">
              <a16:creationId xmlns:a16="http://schemas.microsoft.com/office/drawing/2014/main" id="{DCAE6812-6B35-4BEE-B165-27B1F5F7D1F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59" name="Text 1">
          <a:extLst>
            <a:ext uri="{FF2B5EF4-FFF2-40B4-BE49-F238E27FC236}">
              <a16:creationId xmlns:a16="http://schemas.microsoft.com/office/drawing/2014/main" id="{08BC3BA3-D6D2-4785-86DB-42D10CC5D6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0" name="Text 1">
          <a:extLst>
            <a:ext uri="{FF2B5EF4-FFF2-40B4-BE49-F238E27FC236}">
              <a16:creationId xmlns:a16="http://schemas.microsoft.com/office/drawing/2014/main" id="{982F50E1-DBC1-4977-9B8B-58791FF928F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1" name="Text 1">
          <a:extLst>
            <a:ext uri="{FF2B5EF4-FFF2-40B4-BE49-F238E27FC236}">
              <a16:creationId xmlns:a16="http://schemas.microsoft.com/office/drawing/2014/main" id="{4538302E-AF47-4200-AD64-F83B00D378D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2" name="Text 1">
          <a:extLst>
            <a:ext uri="{FF2B5EF4-FFF2-40B4-BE49-F238E27FC236}">
              <a16:creationId xmlns:a16="http://schemas.microsoft.com/office/drawing/2014/main" id="{850E87A5-F221-443B-85A8-A0E959F13D9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3" name="Text 1">
          <a:extLst>
            <a:ext uri="{FF2B5EF4-FFF2-40B4-BE49-F238E27FC236}">
              <a16:creationId xmlns:a16="http://schemas.microsoft.com/office/drawing/2014/main" id="{6786701C-44EF-4E08-A2C8-EE999C6D563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4" name="Text 1">
          <a:extLst>
            <a:ext uri="{FF2B5EF4-FFF2-40B4-BE49-F238E27FC236}">
              <a16:creationId xmlns:a16="http://schemas.microsoft.com/office/drawing/2014/main" id="{6730A1F5-2FE5-4E4A-A35C-7543A6C5330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5" name="Text 1">
          <a:extLst>
            <a:ext uri="{FF2B5EF4-FFF2-40B4-BE49-F238E27FC236}">
              <a16:creationId xmlns:a16="http://schemas.microsoft.com/office/drawing/2014/main" id="{B30AA475-8107-415D-BB80-7054C9E6230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6" name="Text 1">
          <a:extLst>
            <a:ext uri="{FF2B5EF4-FFF2-40B4-BE49-F238E27FC236}">
              <a16:creationId xmlns:a16="http://schemas.microsoft.com/office/drawing/2014/main" id="{F0178449-9E32-4F47-B216-47EFD1D274C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7" name="Text 1">
          <a:extLst>
            <a:ext uri="{FF2B5EF4-FFF2-40B4-BE49-F238E27FC236}">
              <a16:creationId xmlns:a16="http://schemas.microsoft.com/office/drawing/2014/main" id="{3E536C4C-FFBD-4E47-B765-BE12F51B097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8" name="Text 1">
          <a:extLst>
            <a:ext uri="{FF2B5EF4-FFF2-40B4-BE49-F238E27FC236}">
              <a16:creationId xmlns:a16="http://schemas.microsoft.com/office/drawing/2014/main" id="{6D8A445E-5443-46F6-97A7-2E9929399F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69" name="Text 1">
          <a:extLst>
            <a:ext uri="{FF2B5EF4-FFF2-40B4-BE49-F238E27FC236}">
              <a16:creationId xmlns:a16="http://schemas.microsoft.com/office/drawing/2014/main" id="{7FE2F069-EF3B-4C32-B035-24094D26D6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0" name="Text 1">
          <a:extLst>
            <a:ext uri="{FF2B5EF4-FFF2-40B4-BE49-F238E27FC236}">
              <a16:creationId xmlns:a16="http://schemas.microsoft.com/office/drawing/2014/main" id="{66A262AD-E092-4BDD-B7DE-C1C07EFB97F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1" name="Text 1">
          <a:extLst>
            <a:ext uri="{FF2B5EF4-FFF2-40B4-BE49-F238E27FC236}">
              <a16:creationId xmlns:a16="http://schemas.microsoft.com/office/drawing/2014/main" id="{C9359130-F6E7-4D27-BBDD-DA6387D3F30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2" name="Text 1">
          <a:extLst>
            <a:ext uri="{FF2B5EF4-FFF2-40B4-BE49-F238E27FC236}">
              <a16:creationId xmlns:a16="http://schemas.microsoft.com/office/drawing/2014/main" id="{481392B5-77E7-4BA5-9CCD-7962890150C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3" name="Text 1">
          <a:extLst>
            <a:ext uri="{FF2B5EF4-FFF2-40B4-BE49-F238E27FC236}">
              <a16:creationId xmlns:a16="http://schemas.microsoft.com/office/drawing/2014/main" id="{22CFE85F-353C-42E2-916C-E801AF8CFF9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4" name="Text 1">
          <a:extLst>
            <a:ext uri="{FF2B5EF4-FFF2-40B4-BE49-F238E27FC236}">
              <a16:creationId xmlns:a16="http://schemas.microsoft.com/office/drawing/2014/main" id="{C2FC08EB-0341-4173-92BC-C08967AF286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5" name="Text 1">
          <a:extLst>
            <a:ext uri="{FF2B5EF4-FFF2-40B4-BE49-F238E27FC236}">
              <a16:creationId xmlns:a16="http://schemas.microsoft.com/office/drawing/2014/main" id="{793B1B91-0E79-4466-91BE-3179195F8B2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6" name="Text 1">
          <a:extLst>
            <a:ext uri="{FF2B5EF4-FFF2-40B4-BE49-F238E27FC236}">
              <a16:creationId xmlns:a16="http://schemas.microsoft.com/office/drawing/2014/main" id="{71F845DF-2544-4A0A-AF80-458C11C9FCD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7" name="Text 1">
          <a:extLst>
            <a:ext uri="{FF2B5EF4-FFF2-40B4-BE49-F238E27FC236}">
              <a16:creationId xmlns:a16="http://schemas.microsoft.com/office/drawing/2014/main" id="{2F9E2851-993D-4EF3-AE07-A7EC73ECFEC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8" name="Text 1">
          <a:extLst>
            <a:ext uri="{FF2B5EF4-FFF2-40B4-BE49-F238E27FC236}">
              <a16:creationId xmlns:a16="http://schemas.microsoft.com/office/drawing/2014/main" id="{04A03EDA-3C3F-4A7A-BCEB-03CF5260DEC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79" name="Text 1">
          <a:extLst>
            <a:ext uri="{FF2B5EF4-FFF2-40B4-BE49-F238E27FC236}">
              <a16:creationId xmlns:a16="http://schemas.microsoft.com/office/drawing/2014/main" id="{30BABFD7-541D-496A-89F8-9AABDCCCA81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0" name="Text 1">
          <a:extLst>
            <a:ext uri="{FF2B5EF4-FFF2-40B4-BE49-F238E27FC236}">
              <a16:creationId xmlns:a16="http://schemas.microsoft.com/office/drawing/2014/main" id="{F7651859-7FE0-40CC-9982-FDBA79FD38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1" name="Text 1">
          <a:extLst>
            <a:ext uri="{FF2B5EF4-FFF2-40B4-BE49-F238E27FC236}">
              <a16:creationId xmlns:a16="http://schemas.microsoft.com/office/drawing/2014/main" id="{07317DAD-D757-43F0-810F-386C1F62419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2" name="Text 1">
          <a:extLst>
            <a:ext uri="{FF2B5EF4-FFF2-40B4-BE49-F238E27FC236}">
              <a16:creationId xmlns:a16="http://schemas.microsoft.com/office/drawing/2014/main" id="{ECC69748-A42F-47C7-8C2E-F936732A68F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3" name="Text 1">
          <a:extLst>
            <a:ext uri="{FF2B5EF4-FFF2-40B4-BE49-F238E27FC236}">
              <a16:creationId xmlns:a16="http://schemas.microsoft.com/office/drawing/2014/main" id="{4DDBA4DF-B6EE-49CE-8DF8-9B7FD523A13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4" name="Text 1">
          <a:extLst>
            <a:ext uri="{FF2B5EF4-FFF2-40B4-BE49-F238E27FC236}">
              <a16:creationId xmlns:a16="http://schemas.microsoft.com/office/drawing/2014/main" id="{0FFDA279-73DE-45FF-B398-3362548EBC9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5" name="Text 1">
          <a:extLst>
            <a:ext uri="{FF2B5EF4-FFF2-40B4-BE49-F238E27FC236}">
              <a16:creationId xmlns:a16="http://schemas.microsoft.com/office/drawing/2014/main" id="{9C77434D-DF85-4CDD-BD7D-2E3F524236D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6" name="Text 1">
          <a:extLst>
            <a:ext uri="{FF2B5EF4-FFF2-40B4-BE49-F238E27FC236}">
              <a16:creationId xmlns:a16="http://schemas.microsoft.com/office/drawing/2014/main" id="{8949ECCC-F4FF-41E9-A521-B69F0703785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7" name="Text 1">
          <a:extLst>
            <a:ext uri="{FF2B5EF4-FFF2-40B4-BE49-F238E27FC236}">
              <a16:creationId xmlns:a16="http://schemas.microsoft.com/office/drawing/2014/main" id="{7FC098C7-3D0E-47F4-90D6-3FF58DC5158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8" name="Text 1">
          <a:extLst>
            <a:ext uri="{FF2B5EF4-FFF2-40B4-BE49-F238E27FC236}">
              <a16:creationId xmlns:a16="http://schemas.microsoft.com/office/drawing/2014/main" id="{12AC0EDE-BEFA-4941-A983-E38F40AF522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89" name="Text 1">
          <a:extLst>
            <a:ext uri="{FF2B5EF4-FFF2-40B4-BE49-F238E27FC236}">
              <a16:creationId xmlns:a16="http://schemas.microsoft.com/office/drawing/2014/main" id="{DF3E6597-002D-4200-8552-2CAE697745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0" name="Text 1">
          <a:extLst>
            <a:ext uri="{FF2B5EF4-FFF2-40B4-BE49-F238E27FC236}">
              <a16:creationId xmlns:a16="http://schemas.microsoft.com/office/drawing/2014/main" id="{58E70347-5480-4F20-B44B-077C714EA50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1" name="Text 1">
          <a:extLst>
            <a:ext uri="{FF2B5EF4-FFF2-40B4-BE49-F238E27FC236}">
              <a16:creationId xmlns:a16="http://schemas.microsoft.com/office/drawing/2014/main" id="{9EA576A0-69AE-4A9E-BA46-50C0E6BCF2B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2" name="Text 1">
          <a:extLst>
            <a:ext uri="{FF2B5EF4-FFF2-40B4-BE49-F238E27FC236}">
              <a16:creationId xmlns:a16="http://schemas.microsoft.com/office/drawing/2014/main" id="{3DF3ADC0-ADAC-4512-A65F-10E8EDB9057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3" name="Text 1">
          <a:extLst>
            <a:ext uri="{FF2B5EF4-FFF2-40B4-BE49-F238E27FC236}">
              <a16:creationId xmlns:a16="http://schemas.microsoft.com/office/drawing/2014/main" id="{330ED47D-29C8-4AE4-BA7B-C86C3B32D74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4" name="Text 1">
          <a:extLst>
            <a:ext uri="{FF2B5EF4-FFF2-40B4-BE49-F238E27FC236}">
              <a16:creationId xmlns:a16="http://schemas.microsoft.com/office/drawing/2014/main" id="{62145C69-F1DE-4EDB-9890-6E708856373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5" name="Text 1">
          <a:extLst>
            <a:ext uri="{FF2B5EF4-FFF2-40B4-BE49-F238E27FC236}">
              <a16:creationId xmlns:a16="http://schemas.microsoft.com/office/drawing/2014/main" id="{A9D6A9CC-1AB6-4D07-84DB-0AF2D7EFCF9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6" name="Text 1">
          <a:extLst>
            <a:ext uri="{FF2B5EF4-FFF2-40B4-BE49-F238E27FC236}">
              <a16:creationId xmlns:a16="http://schemas.microsoft.com/office/drawing/2014/main" id="{39E3A3A7-65E5-46C0-94E8-92BA6781558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7" name="Text 1">
          <a:extLst>
            <a:ext uri="{FF2B5EF4-FFF2-40B4-BE49-F238E27FC236}">
              <a16:creationId xmlns:a16="http://schemas.microsoft.com/office/drawing/2014/main" id="{F02D1C26-C66C-41B9-BC2E-0363A9F1172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8" name="Text 1">
          <a:extLst>
            <a:ext uri="{FF2B5EF4-FFF2-40B4-BE49-F238E27FC236}">
              <a16:creationId xmlns:a16="http://schemas.microsoft.com/office/drawing/2014/main" id="{F172D63A-C83F-4D7E-8451-2FDAFB6EA21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799" name="Text 1">
          <a:extLst>
            <a:ext uri="{FF2B5EF4-FFF2-40B4-BE49-F238E27FC236}">
              <a16:creationId xmlns:a16="http://schemas.microsoft.com/office/drawing/2014/main" id="{8AFFE502-5A8B-4BF3-B7D1-077E69BD0C8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0" name="Text 1">
          <a:extLst>
            <a:ext uri="{FF2B5EF4-FFF2-40B4-BE49-F238E27FC236}">
              <a16:creationId xmlns:a16="http://schemas.microsoft.com/office/drawing/2014/main" id="{7A7D1871-3F4F-4EB7-BB2D-052F474A338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1" name="Text 1">
          <a:extLst>
            <a:ext uri="{FF2B5EF4-FFF2-40B4-BE49-F238E27FC236}">
              <a16:creationId xmlns:a16="http://schemas.microsoft.com/office/drawing/2014/main" id="{E6E64B40-E105-42B4-870E-D0C12DB0D6D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2" name="Text 1">
          <a:extLst>
            <a:ext uri="{FF2B5EF4-FFF2-40B4-BE49-F238E27FC236}">
              <a16:creationId xmlns:a16="http://schemas.microsoft.com/office/drawing/2014/main" id="{507B520A-2F53-4A66-8276-D5226304C57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3" name="Text 1">
          <a:extLst>
            <a:ext uri="{FF2B5EF4-FFF2-40B4-BE49-F238E27FC236}">
              <a16:creationId xmlns:a16="http://schemas.microsoft.com/office/drawing/2014/main" id="{600A724B-22CD-4A8B-953C-D3D8CF13AE5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4" name="Text 1">
          <a:extLst>
            <a:ext uri="{FF2B5EF4-FFF2-40B4-BE49-F238E27FC236}">
              <a16:creationId xmlns:a16="http://schemas.microsoft.com/office/drawing/2014/main" id="{5FAF47D9-D655-483B-87C5-5D75205E82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5" name="Text 1">
          <a:extLst>
            <a:ext uri="{FF2B5EF4-FFF2-40B4-BE49-F238E27FC236}">
              <a16:creationId xmlns:a16="http://schemas.microsoft.com/office/drawing/2014/main" id="{A5D04D5E-902B-4172-AB52-218191ACAED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6" name="Text 1">
          <a:extLst>
            <a:ext uri="{FF2B5EF4-FFF2-40B4-BE49-F238E27FC236}">
              <a16:creationId xmlns:a16="http://schemas.microsoft.com/office/drawing/2014/main" id="{4F2DC1A0-A28E-4FF1-B276-F445813B611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7" name="Text 1">
          <a:extLst>
            <a:ext uri="{FF2B5EF4-FFF2-40B4-BE49-F238E27FC236}">
              <a16:creationId xmlns:a16="http://schemas.microsoft.com/office/drawing/2014/main" id="{2EA2658C-7B42-46F2-8C5D-99A36E810F4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8" name="Text 1">
          <a:extLst>
            <a:ext uri="{FF2B5EF4-FFF2-40B4-BE49-F238E27FC236}">
              <a16:creationId xmlns:a16="http://schemas.microsoft.com/office/drawing/2014/main" id="{C7DD7994-6F11-4221-B0AC-0ABCAD31D53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09" name="Text 1">
          <a:extLst>
            <a:ext uri="{FF2B5EF4-FFF2-40B4-BE49-F238E27FC236}">
              <a16:creationId xmlns:a16="http://schemas.microsoft.com/office/drawing/2014/main" id="{314C78C7-CF9F-495D-B870-E304E42B004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0" name="Text 1">
          <a:extLst>
            <a:ext uri="{FF2B5EF4-FFF2-40B4-BE49-F238E27FC236}">
              <a16:creationId xmlns:a16="http://schemas.microsoft.com/office/drawing/2014/main" id="{D884D09C-7A05-4977-9BA4-E173F651E41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1" name="Text 1">
          <a:extLst>
            <a:ext uri="{FF2B5EF4-FFF2-40B4-BE49-F238E27FC236}">
              <a16:creationId xmlns:a16="http://schemas.microsoft.com/office/drawing/2014/main" id="{98151EFD-ED62-4963-9152-6D1C43D8C41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2" name="Text 1">
          <a:extLst>
            <a:ext uri="{FF2B5EF4-FFF2-40B4-BE49-F238E27FC236}">
              <a16:creationId xmlns:a16="http://schemas.microsoft.com/office/drawing/2014/main" id="{4A59693D-8B9C-4564-9FDA-EDFBCF8B8E6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3" name="Text 1">
          <a:extLst>
            <a:ext uri="{FF2B5EF4-FFF2-40B4-BE49-F238E27FC236}">
              <a16:creationId xmlns:a16="http://schemas.microsoft.com/office/drawing/2014/main" id="{94BEE74D-C13E-43D5-B52D-AFAFF849BB8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4" name="Text 1">
          <a:extLst>
            <a:ext uri="{FF2B5EF4-FFF2-40B4-BE49-F238E27FC236}">
              <a16:creationId xmlns:a16="http://schemas.microsoft.com/office/drawing/2014/main" id="{21530EC1-04D4-470E-921B-5957039E003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5" name="Text 1">
          <a:extLst>
            <a:ext uri="{FF2B5EF4-FFF2-40B4-BE49-F238E27FC236}">
              <a16:creationId xmlns:a16="http://schemas.microsoft.com/office/drawing/2014/main" id="{00BB7E22-5954-49A7-BA61-ADEA8EB3C36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6" name="Text 1">
          <a:extLst>
            <a:ext uri="{FF2B5EF4-FFF2-40B4-BE49-F238E27FC236}">
              <a16:creationId xmlns:a16="http://schemas.microsoft.com/office/drawing/2014/main" id="{0FD5B7F0-B8A9-417F-B876-0A4A6DA5AEC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7" name="Text 1">
          <a:extLst>
            <a:ext uri="{FF2B5EF4-FFF2-40B4-BE49-F238E27FC236}">
              <a16:creationId xmlns:a16="http://schemas.microsoft.com/office/drawing/2014/main" id="{4C76E591-4DA3-4A1C-8AD2-8820690EF99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8" name="Text 1">
          <a:extLst>
            <a:ext uri="{FF2B5EF4-FFF2-40B4-BE49-F238E27FC236}">
              <a16:creationId xmlns:a16="http://schemas.microsoft.com/office/drawing/2014/main" id="{F7408651-B435-44EA-90AC-7514F56EDB1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19" name="Text 1">
          <a:extLst>
            <a:ext uri="{FF2B5EF4-FFF2-40B4-BE49-F238E27FC236}">
              <a16:creationId xmlns:a16="http://schemas.microsoft.com/office/drawing/2014/main" id="{D47109E4-03A0-4A4E-B31F-17BBA4BBA85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0" name="Text 1">
          <a:extLst>
            <a:ext uri="{FF2B5EF4-FFF2-40B4-BE49-F238E27FC236}">
              <a16:creationId xmlns:a16="http://schemas.microsoft.com/office/drawing/2014/main" id="{C976A28F-5A5A-404C-BA51-36BBC9751C7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1" name="Text 1">
          <a:extLst>
            <a:ext uri="{FF2B5EF4-FFF2-40B4-BE49-F238E27FC236}">
              <a16:creationId xmlns:a16="http://schemas.microsoft.com/office/drawing/2014/main" id="{FF0F1901-62F7-4E92-BD01-57285DC7FA4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2" name="Text 1">
          <a:extLst>
            <a:ext uri="{FF2B5EF4-FFF2-40B4-BE49-F238E27FC236}">
              <a16:creationId xmlns:a16="http://schemas.microsoft.com/office/drawing/2014/main" id="{E254A679-59CA-487F-8BE8-D4C1B62A27F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3" name="Text 1">
          <a:extLst>
            <a:ext uri="{FF2B5EF4-FFF2-40B4-BE49-F238E27FC236}">
              <a16:creationId xmlns:a16="http://schemas.microsoft.com/office/drawing/2014/main" id="{D7F9BBEA-1FAA-4626-9507-0A0369379B0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4" name="Text 1">
          <a:extLst>
            <a:ext uri="{FF2B5EF4-FFF2-40B4-BE49-F238E27FC236}">
              <a16:creationId xmlns:a16="http://schemas.microsoft.com/office/drawing/2014/main" id="{F77A0FC7-6867-40E9-A0F7-857D67DA448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5" name="Text 1">
          <a:extLst>
            <a:ext uri="{FF2B5EF4-FFF2-40B4-BE49-F238E27FC236}">
              <a16:creationId xmlns:a16="http://schemas.microsoft.com/office/drawing/2014/main" id="{71BAC2E5-0229-42D3-85FA-9CB4767221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6" name="Text 1">
          <a:extLst>
            <a:ext uri="{FF2B5EF4-FFF2-40B4-BE49-F238E27FC236}">
              <a16:creationId xmlns:a16="http://schemas.microsoft.com/office/drawing/2014/main" id="{1B0FD263-B182-4BB6-A39E-8962626901E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7" name="Text 1">
          <a:extLst>
            <a:ext uri="{FF2B5EF4-FFF2-40B4-BE49-F238E27FC236}">
              <a16:creationId xmlns:a16="http://schemas.microsoft.com/office/drawing/2014/main" id="{228E69F2-C5F8-4328-898C-D21EA530A3B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8" name="Text 1">
          <a:extLst>
            <a:ext uri="{FF2B5EF4-FFF2-40B4-BE49-F238E27FC236}">
              <a16:creationId xmlns:a16="http://schemas.microsoft.com/office/drawing/2014/main" id="{E0ECA890-C8BB-49A2-9BA3-C2581AC816F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29" name="Text 1">
          <a:extLst>
            <a:ext uri="{FF2B5EF4-FFF2-40B4-BE49-F238E27FC236}">
              <a16:creationId xmlns:a16="http://schemas.microsoft.com/office/drawing/2014/main" id="{36F067E4-C452-4F58-93FD-01538B9AE75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0" name="Text 1">
          <a:extLst>
            <a:ext uri="{FF2B5EF4-FFF2-40B4-BE49-F238E27FC236}">
              <a16:creationId xmlns:a16="http://schemas.microsoft.com/office/drawing/2014/main" id="{913D7267-1FA9-4616-8809-FCD2966642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1" name="Text 1">
          <a:extLst>
            <a:ext uri="{FF2B5EF4-FFF2-40B4-BE49-F238E27FC236}">
              <a16:creationId xmlns:a16="http://schemas.microsoft.com/office/drawing/2014/main" id="{EBDF43C4-F86D-43C7-9E8B-5A27550292D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2" name="Text 1">
          <a:extLst>
            <a:ext uri="{FF2B5EF4-FFF2-40B4-BE49-F238E27FC236}">
              <a16:creationId xmlns:a16="http://schemas.microsoft.com/office/drawing/2014/main" id="{F2E3BFF5-8109-49B1-BF11-86FE18FCA4C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3" name="Text 1">
          <a:extLst>
            <a:ext uri="{FF2B5EF4-FFF2-40B4-BE49-F238E27FC236}">
              <a16:creationId xmlns:a16="http://schemas.microsoft.com/office/drawing/2014/main" id="{A0448F4A-4114-4284-9CE3-D5AD42F51BF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4" name="Text 1">
          <a:extLst>
            <a:ext uri="{FF2B5EF4-FFF2-40B4-BE49-F238E27FC236}">
              <a16:creationId xmlns:a16="http://schemas.microsoft.com/office/drawing/2014/main" id="{F08BFEC2-322B-49D8-BE81-E9988386FF6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5" name="Text 1">
          <a:extLst>
            <a:ext uri="{FF2B5EF4-FFF2-40B4-BE49-F238E27FC236}">
              <a16:creationId xmlns:a16="http://schemas.microsoft.com/office/drawing/2014/main" id="{E7DDF93F-265F-4F96-83A5-CA0737B8797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6" name="Text 1">
          <a:extLst>
            <a:ext uri="{FF2B5EF4-FFF2-40B4-BE49-F238E27FC236}">
              <a16:creationId xmlns:a16="http://schemas.microsoft.com/office/drawing/2014/main" id="{025DB3CD-1322-472E-9429-A9DA9A26CC7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7" name="Text 1">
          <a:extLst>
            <a:ext uri="{FF2B5EF4-FFF2-40B4-BE49-F238E27FC236}">
              <a16:creationId xmlns:a16="http://schemas.microsoft.com/office/drawing/2014/main" id="{A0BCB2C3-8584-4176-A7A2-99FFA8EDCF3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8" name="Text 1">
          <a:extLst>
            <a:ext uri="{FF2B5EF4-FFF2-40B4-BE49-F238E27FC236}">
              <a16:creationId xmlns:a16="http://schemas.microsoft.com/office/drawing/2014/main" id="{84D12383-FE47-4D6E-9645-2EE66D5992F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39" name="Text 1">
          <a:extLst>
            <a:ext uri="{FF2B5EF4-FFF2-40B4-BE49-F238E27FC236}">
              <a16:creationId xmlns:a16="http://schemas.microsoft.com/office/drawing/2014/main" id="{DA1AD78F-4C6F-4A2D-A126-C687988FCD9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0" name="Text 1">
          <a:extLst>
            <a:ext uri="{FF2B5EF4-FFF2-40B4-BE49-F238E27FC236}">
              <a16:creationId xmlns:a16="http://schemas.microsoft.com/office/drawing/2014/main" id="{E0AB3DAC-C226-4AA4-ABC3-ADEC3B448C3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1" name="Text 1">
          <a:extLst>
            <a:ext uri="{FF2B5EF4-FFF2-40B4-BE49-F238E27FC236}">
              <a16:creationId xmlns:a16="http://schemas.microsoft.com/office/drawing/2014/main" id="{78457EBF-2646-4685-9D4C-98414A4023F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2" name="Text 1">
          <a:extLst>
            <a:ext uri="{FF2B5EF4-FFF2-40B4-BE49-F238E27FC236}">
              <a16:creationId xmlns:a16="http://schemas.microsoft.com/office/drawing/2014/main" id="{C058FDB3-DAEC-4DE5-9200-26F122EAC7C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3" name="Text 1">
          <a:extLst>
            <a:ext uri="{FF2B5EF4-FFF2-40B4-BE49-F238E27FC236}">
              <a16:creationId xmlns:a16="http://schemas.microsoft.com/office/drawing/2014/main" id="{5A6A2A1A-8100-44F7-A838-DA53052F7F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4" name="Text 1">
          <a:extLst>
            <a:ext uri="{FF2B5EF4-FFF2-40B4-BE49-F238E27FC236}">
              <a16:creationId xmlns:a16="http://schemas.microsoft.com/office/drawing/2014/main" id="{522940FA-C6F6-442C-BFA4-CC0B83DAA91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5" name="Text 1">
          <a:extLst>
            <a:ext uri="{FF2B5EF4-FFF2-40B4-BE49-F238E27FC236}">
              <a16:creationId xmlns:a16="http://schemas.microsoft.com/office/drawing/2014/main" id="{6137E882-5DA0-4344-AFE4-CC74CB66C02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6" name="Text 1">
          <a:extLst>
            <a:ext uri="{FF2B5EF4-FFF2-40B4-BE49-F238E27FC236}">
              <a16:creationId xmlns:a16="http://schemas.microsoft.com/office/drawing/2014/main" id="{074F2014-C162-4403-86F1-94AA00B3AB6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7" name="Text 1">
          <a:extLst>
            <a:ext uri="{FF2B5EF4-FFF2-40B4-BE49-F238E27FC236}">
              <a16:creationId xmlns:a16="http://schemas.microsoft.com/office/drawing/2014/main" id="{4F137A08-1FCC-4240-B7A3-9C22C289880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8" name="Text 1">
          <a:extLst>
            <a:ext uri="{FF2B5EF4-FFF2-40B4-BE49-F238E27FC236}">
              <a16:creationId xmlns:a16="http://schemas.microsoft.com/office/drawing/2014/main" id="{5F41CE58-9521-4CDB-896D-E108E27835A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49" name="Text 1">
          <a:extLst>
            <a:ext uri="{FF2B5EF4-FFF2-40B4-BE49-F238E27FC236}">
              <a16:creationId xmlns:a16="http://schemas.microsoft.com/office/drawing/2014/main" id="{483C4FDA-9588-443C-852B-558934642BC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0" name="Text 1">
          <a:extLst>
            <a:ext uri="{FF2B5EF4-FFF2-40B4-BE49-F238E27FC236}">
              <a16:creationId xmlns:a16="http://schemas.microsoft.com/office/drawing/2014/main" id="{2E979FB0-FDF6-488E-8F75-7A6541D2066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1" name="Text 1">
          <a:extLst>
            <a:ext uri="{FF2B5EF4-FFF2-40B4-BE49-F238E27FC236}">
              <a16:creationId xmlns:a16="http://schemas.microsoft.com/office/drawing/2014/main" id="{44F0214F-11CB-4FE3-A99C-A5731D11831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2" name="Text 1">
          <a:extLst>
            <a:ext uri="{FF2B5EF4-FFF2-40B4-BE49-F238E27FC236}">
              <a16:creationId xmlns:a16="http://schemas.microsoft.com/office/drawing/2014/main" id="{8950440C-3E6E-49FC-B2B0-196EB6D4178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3" name="Text 1">
          <a:extLst>
            <a:ext uri="{FF2B5EF4-FFF2-40B4-BE49-F238E27FC236}">
              <a16:creationId xmlns:a16="http://schemas.microsoft.com/office/drawing/2014/main" id="{3C8FBA85-32AD-4956-85DE-088153B5760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4" name="Text 1">
          <a:extLst>
            <a:ext uri="{FF2B5EF4-FFF2-40B4-BE49-F238E27FC236}">
              <a16:creationId xmlns:a16="http://schemas.microsoft.com/office/drawing/2014/main" id="{007AA901-8F41-4EF6-9F03-8448F428906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5" name="Text 1">
          <a:extLst>
            <a:ext uri="{FF2B5EF4-FFF2-40B4-BE49-F238E27FC236}">
              <a16:creationId xmlns:a16="http://schemas.microsoft.com/office/drawing/2014/main" id="{E08B6CE5-24A7-4C18-A137-CEB768B386E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6" name="Text 1">
          <a:extLst>
            <a:ext uri="{FF2B5EF4-FFF2-40B4-BE49-F238E27FC236}">
              <a16:creationId xmlns:a16="http://schemas.microsoft.com/office/drawing/2014/main" id="{D2DD2571-7E43-44BD-B0FD-2E714CE6A85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7" name="Text 1">
          <a:extLst>
            <a:ext uri="{FF2B5EF4-FFF2-40B4-BE49-F238E27FC236}">
              <a16:creationId xmlns:a16="http://schemas.microsoft.com/office/drawing/2014/main" id="{A376DA59-09CE-4DD5-96E5-2AEF27C7490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8" name="Text 1">
          <a:extLst>
            <a:ext uri="{FF2B5EF4-FFF2-40B4-BE49-F238E27FC236}">
              <a16:creationId xmlns:a16="http://schemas.microsoft.com/office/drawing/2014/main" id="{EC442295-0ADB-4ABE-8AFE-A96CABD59C3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59" name="Text 1">
          <a:extLst>
            <a:ext uri="{FF2B5EF4-FFF2-40B4-BE49-F238E27FC236}">
              <a16:creationId xmlns:a16="http://schemas.microsoft.com/office/drawing/2014/main" id="{1884404E-398A-4629-94BC-872C072A69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0" name="Text 1">
          <a:extLst>
            <a:ext uri="{FF2B5EF4-FFF2-40B4-BE49-F238E27FC236}">
              <a16:creationId xmlns:a16="http://schemas.microsoft.com/office/drawing/2014/main" id="{BD62B849-7189-47CF-AF59-DE22F7A9AEC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1" name="Text 1">
          <a:extLst>
            <a:ext uri="{FF2B5EF4-FFF2-40B4-BE49-F238E27FC236}">
              <a16:creationId xmlns:a16="http://schemas.microsoft.com/office/drawing/2014/main" id="{9E66EB78-F340-40E6-808B-3E436203150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2" name="Text 1">
          <a:extLst>
            <a:ext uri="{FF2B5EF4-FFF2-40B4-BE49-F238E27FC236}">
              <a16:creationId xmlns:a16="http://schemas.microsoft.com/office/drawing/2014/main" id="{9B218B9C-2810-4BBD-BB1C-A99FD8E4102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3" name="Text 1">
          <a:extLst>
            <a:ext uri="{FF2B5EF4-FFF2-40B4-BE49-F238E27FC236}">
              <a16:creationId xmlns:a16="http://schemas.microsoft.com/office/drawing/2014/main" id="{7BEE6E5D-E0C4-4592-BA03-A05E08E8F93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4" name="Text 1">
          <a:extLst>
            <a:ext uri="{FF2B5EF4-FFF2-40B4-BE49-F238E27FC236}">
              <a16:creationId xmlns:a16="http://schemas.microsoft.com/office/drawing/2014/main" id="{1E3D0C4F-2BB4-492A-8C08-4298E75B51F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5" name="Text 1">
          <a:extLst>
            <a:ext uri="{FF2B5EF4-FFF2-40B4-BE49-F238E27FC236}">
              <a16:creationId xmlns:a16="http://schemas.microsoft.com/office/drawing/2014/main" id="{AD9B6E9E-C125-4D5F-99CF-CE3E90AF9AB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6" name="Text 1">
          <a:extLst>
            <a:ext uri="{FF2B5EF4-FFF2-40B4-BE49-F238E27FC236}">
              <a16:creationId xmlns:a16="http://schemas.microsoft.com/office/drawing/2014/main" id="{636B62B7-72C6-4111-9612-98646ABA2B6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7" name="Text 1">
          <a:extLst>
            <a:ext uri="{FF2B5EF4-FFF2-40B4-BE49-F238E27FC236}">
              <a16:creationId xmlns:a16="http://schemas.microsoft.com/office/drawing/2014/main" id="{881D0BEB-B2FF-4174-ADB2-33445F31123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8" name="Text 1">
          <a:extLst>
            <a:ext uri="{FF2B5EF4-FFF2-40B4-BE49-F238E27FC236}">
              <a16:creationId xmlns:a16="http://schemas.microsoft.com/office/drawing/2014/main" id="{BEBA4E8C-E824-42CB-913E-D0BA36F9FC7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69" name="Text 1">
          <a:extLst>
            <a:ext uri="{FF2B5EF4-FFF2-40B4-BE49-F238E27FC236}">
              <a16:creationId xmlns:a16="http://schemas.microsoft.com/office/drawing/2014/main" id="{2D3718A2-79FA-4680-9FD8-E4AEB3A5D21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0" name="Text 1">
          <a:extLst>
            <a:ext uri="{FF2B5EF4-FFF2-40B4-BE49-F238E27FC236}">
              <a16:creationId xmlns:a16="http://schemas.microsoft.com/office/drawing/2014/main" id="{A1F8A1B7-0508-4669-AE23-59022D4BD0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1" name="Text 1">
          <a:extLst>
            <a:ext uri="{FF2B5EF4-FFF2-40B4-BE49-F238E27FC236}">
              <a16:creationId xmlns:a16="http://schemas.microsoft.com/office/drawing/2014/main" id="{BF3CF9F9-4B5E-40DF-A635-4DD952C2E28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2" name="Text 1">
          <a:extLst>
            <a:ext uri="{FF2B5EF4-FFF2-40B4-BE49-F238E27FC236}">
              <a16:creationId xmlns:a16="http://schemas.microsoft.com/office/drawing/2014/main" id="{4AA78A8B-A1DD-4683-8B57-CB7F008275D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3" name="Text 1">
          <a:extLst>
            <a:ext uri="{FF2B5EF4-FFF2-40B4-BE49-F238E27FC236}">
              <a16:creationId xmlns:a16="http://schemas.microsoft.com/office/drawing/2014/main" id="{C77E17DC-ADEB-4F32-A912-FA9B8F33C4D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4" name="Text 1">
          <a:extLst>
            <a:ext uri="{FF2B5EF4-FFF2-40B4-BE49-F238E27FC236}">
              <a16:creationId xmlns:a16="http://schemas.microsoft.com/office/drawing/2014/main" id="{DACF12E4-CE5A-4400-BCA4-DBE79650506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5" name="Text 1">
          <a:extLst>
            <a:ext uri="{FF2B5EF4-FFF2-40B4-BE49-F238E27FC236}">
              <a16:creationId xmlns:a16="http://schemas.microsoft.com/office/drawing/2014/main" id="{9BD84B90-D23F-44AA-AF86-261BAEC1377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6" name="Text 1">
          <a:extLst>
            <a:ext uri="{FF2B5EF4-FFF2-40B4-BE49-F238E27FC236}">
              <a16:creationId xmlns:a16="http://schemas.microsoft.com/office/drawing/2014/main" id="{9964990B-B4B7-4E40-BF13-576BF9C722E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7" name="Text 1">
          <a:extLst>
            <a:ext uri="{FF2B5EF4-FFF2-40B4-BE49-F238E27FC236}">
              <a16:creationId xmlns:a16="http://schemas.microsoft.com/office/drawing/2014/main" id="{CC257974-B4DF-444B-A563-59CD9CAD7FF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8" name="Text 1">
          <a:extLst>
            <a:ext uri="{FF2B5EF4-FFF2-40B4-BE49-F238E27FC236}">
              <a16:creationId xmlns:a16="http://schemas.microsoft.com/office/drawing/2014/main" id="{BA4FB7CA-8738-45BA-9FBC-D25A3F15046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79" name="Text 1">
          <a:extLst>
            <a:ext uri="{FF2B5EF4-FFF2-40B4-BE49-F238E27FC236}">
              <a16:creationId xmlns:a16="http://schemas.microsoft.com/office/drawing/2014/main" id="{A21DDF91-D0DD-42FE-8FBC-79E0958AD2A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0" name="Text 1">
          <a:extLst>
            <a:ext uri="{FF2B5EF4-FFF2-40B4-BE49-F238E27FC236}">
              <a16:creationId xmlns:a16="http://schemas.microsoft.com/office/drawing/2014/main" id="{711FC148-DA75-4789-B1BD-F05DA1256A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1" name="Text 1">
          <a:extLst>
            <a:ext uri="{FF2B5EF4-FFF2-40B4-BE49-F238E27FC236}">
              <a16:creationId xmlns:a16="http://schemas.microsoft.com/office/drawing/2014/main" id="{AE7D933D-24E0-4BCB-A2D1-A4948C366E8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2" name="Text 1">
          <a:extLst>
            <a:ext uri="{FF2B5EF4-FFF2-40B4-BE49-F238E27FC236}">
              <a16:creationId xmlns:a16="http://schemas.microsoft.com/office/drawing/2014/main" id="{D704F2F1-DFFB-42D7-87AA-2F65B389B03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3" name="Text 1">
          <a:extLst>
            <a:ext uri="{FF2B5EF4-FFF2-40B4-BE49-F238E27FC236}">
              <a16:creationId xmlns:a16="http://schemas.microsoft.com/office/drawing/2014/main" id="{7CF0E6F5-F9D1-445F-B11E-A99694A8116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4" name="Text 1">
          <a:extLst>
            <a:ext uri="{FF2B5EF4-FFF2-40B4-BE49-F238E27FC236}">
              <a16:creationId xmlns:a16="http://schemas.microsoft.com/office/drawing/2014/main" id="{9CA2999E-9EA4-441F-8573-97005221ED6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5" name="Text 1">
          <a:extLst>
            <a:ext uri="{FF2B5EF4-FFF2-40B4-BE49-F238E27FC236}">
              <a16:creationId xmlns:a16="http://schemas.microsoft.com/office/drawing/2014/main" id="{BECF1437-7DFA-4529-9BD7-1407AEE74E9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6" name="Text 1">
          <a:extLst>
            <a:ext uri="{FF2B5EF4-FFF2-40B4-BE49-F238E27FC236}">
              <a16:creationId xmlns:a16="http://schemas.microsoft.com/office/drawing/2014/main" id="{8FAB0BEF-A51D-48D8-84F8-F020C7856C7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7" name="Text 1">
          <a:extLst>
            <a:ext uri="{FF2B5EF4-FFF2-40B4-BE49-F238E27FC236}">
              <a16:creationId xmlns:a16="http://schemas.microsoft.com/office/drawing/2014/main" id="{D1837FDD-57FD-483A-9D73-BB7B7CBD33D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8" name="Text 1">
          <a:extLst>
            <a:ext uri="{FF2B5EF4-FFF2-40B4-BE49-F238E27FC236}">
              <a16:creationId xmlns:a16="http://schemas.microsoft.com/office/drawing/2014/main" id="{DD598189-69F9-4674-9A6A-8B04D3DF539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89" name="Text 1">
          <a:extLst>
            <a:ext uri="{FF2B5EF4-FFF2-40B4-BE49-F238E27FC236}">
              <a16:creationId xmlns:a16="http://schemas.microsoft.com/office/drawing/2014/main" id="{5A55B73E-C0B4-4221-B480-F577BCB3798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0" name="Text 1">
          <a:extLst>
            <a:ext uri="{FF2B5EF4-FFF2-40B4-BE49-F238E27FC236}">
              <a16:creationId xmlns:a16="http://schemas.microsoft.com/office/drawing/2014/main" id="{896E261F-B177-42B8-8D07-9AE44285D83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1" name="Text 1">
          <a:extLst>
            <a:ext uri="{FF2B5EF4-FFF2-40B4-BE49-F238E27FC236}">
              <a16:creationId xmlns:a16="http://schemas.microsoft.com/office/drawing/2014/main" id="{36BA32D0-3731-40E6-B0C2-270EEE44091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2" name="Text 1">
          <a:extLst>
            <a:ext uri="{FF2B5EF4-FFF2-40B4-BE49-F238E27FC236}">
              <a16:creationId xmlns:a16="http://schemas.microsoft.com/office/drawing/2014/main" id="{3CFFCD36-C7E3-48BA-B726-082385AC3D7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3" name="Text 1">
          <a:extLst>
            <a:ext uri="{FF2B5EF4-FFF2-40B4-BE49-F238E27FC236}">
              <a16:creationId xmlns:a16="http://schemas.microsoft.com/office/drawing/2014/main" id="{B1D8B5D3-6282-442F-A7E3-9012F852F6C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4" name="Text 1">
          <a:extLst>
            <a:ext uri="{FF2B5EF4-FFF2-40B4-BE49-F238E27FC236}">
              <a16:creationId xmlns:a16="http://schemas.microsoft.com/office/drawing/2014/main" id="{6D8046BE-3D65-4AB6-B3A7-4C3CA6A5FC5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5" name="Text 1">
          <a:extLst>
            <a:ext uri="{FF2B5EF4-FFF2-40B4-BE49-F238E27FC236}">
              <a16:creationId xmlns:a16="http://schemas.microsoft.com/office/drawing/2014/main" id="{7EF58026-64DF-4723-88A1-6F97D2ED92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6" name="Text 1">
          <a:extLst>
            <a:ext uri="{FF2B5EF4-FFF2-40B4-BE49-F238E27FC236}">
              <a16:creationId xmlns:a16="http://schemas.microsoft.com/office/drawing/2014/main" id="{1BE06EA6-8A08-4280-A009-9150CB961E7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7" name="Text 1">
          <a:extLst>
            <a:ext uri="{FF2B5EF4-FFF2-40B4-BE49-F238E27FC236}">
              <a16:creationId xmlns:a16="http://schemas.microsoft.com/office/drawing/2014/main" id="{70490546-E71D-48BD-9F15-F47CBD71DB5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8" name="Text 1">
          <a:extLst>
            <a:ext uri="{FF2B5EF4-FFF2-40B4-BE49-F238E27FC236}">
              <a16:creationId xmlns:a16="http://schemas.microsoft.com/office/drawing/2014/main" id="{A3B3A54A-7265-4768-B4EE-1ABB25E8DB0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899" name="Text 1">
          <a:extLst>
            <a:ext uri="{FF2B5EF4-FFF2-40B4-BE49-F238E27FC236}">
              <a16:creationId xmlns:a16="http://schemas.microsoft.com/office/drawing/2014/main" id="{C1117FEE-9AE3-4294-92DE-65690B052CB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0" name="Text 1">
          <a:extLst>
            <a:ext uri="{FF2B5EF4-FFF2-40B4-BE49-F238E27FC236}">
              <a16:creationId xmlns:a16="http://schemas.microsoft.com/office/drawing/2014/main" id="{0425838A-EDFE-4DBE-B9AA-9F9267918D3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1" name="Text 1">
          <a:extLst>
            <a:ext uri="{FF2B5EF4-FFF2-40B4-BE49-F238E27FC236}">
              <a16:creationId xmlns:a16="http://schemas.microsoft.com/office/drawing/2014/main" id="{A09A4023-D0E9-4F9A-8FCC-406505E30E9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2" name="Text 1">
          <a:extLst>
            <a:ext uri="{FF2B5EF4-FFF2-40B4-BE49-F238E27FC236}">
              <a16:creationId xmlns:a16="http://schemas.microsoft.com/office/drawing/2014/main" id="{8F05DDE3-D780-4B90-936D-8DE3730DFE2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3" name="Text 1">
          <a:extLst>
            <a:ext uri="{FF2B5EF4-FFF2-40B4-BE49-F238E27FC236}">
              <a16:creationId xmlns:a16="http://schemas.microsoft.com/office/drawing/2014/main" id="{86E395A5-9F40-4FAD-8D44-AAB49913B23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4" name="Text 1">
          <a:extLst>
            <a:ext uri="{FF2B5EF4-FFF2-40B4-BE49-F238E27FC236}">
              <a16:creationId xmlns:a16="http://schemas.microsoft.com/office/drawing/2014/main" id="{3894A517-8378-4E77-BD1E-AC8CAA9446B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5" name="Text 1">
          <a:extLst>
            <a:ext uri="{FF2B5EF4-FFF2-40B4-BE49-F238E27FC236}">
              <a16:creationId xmlns:a16="http://schemas.microsoft.com/office/drawing/2014/main" id="{80DE510F-2762-4DD2-B973-373FF37EAF3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6" name="Text 1">
          <a:extLst>
            <a:ext uri="{FF2B5EF4-FFF2-40B4-BE49-F238E27FC236}">
              <a16:creationId xmlns:a16="http://schemas.microsoft.com/office/drawing/2014/main" id="{553A8887-C555-4A1C-9098-D772A552791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7" name="Text 1">
          <a:extLst>
            <a:ext uri="{FF2B5EF4-FFF2-40B4-BE49-F238E27FC236}">
              <a16:creationId xmlns:a16="http://schemas.microsoft.com/office/drawing/2014/main" id="{2C4BB5DE-14AF-401A-B277-855805442DC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8" name="Text 1">
          <a:extLst>
            <a:ext uri="{FF2B5EF4-FFF2-40B4-BE49-F238E27FC236}">
              <a16:creationId xmlns:a16="http://schemas.microsoft.com/office/drawing/2014/main" id="{EED07C1C-6419-4792-8FE4-6FDE42F7B0D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09" name="Text 1">
          <a:extLst>
            <a:ext uri="{FF2B5EF4-FFF2-40B4-BE49-F238E27FC236}">
              <a16:creationId xmlns:a16="http://schemas.microsoft.com/office/drawing/2014/main" id="{74DA1003-35BA-4AC8-94CF-2F673DF407E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0" name="Text 1">
          <a:extLst>
            <a:ext uri="{FF2B5EF4-FFF2-40B4-BE49-F238E27FC236}">
              <a16:creationId xmlns:a16="http://schemas.microsoft.com/office/drawing/2014/main" id="{A3ECEE5C-34A7-4CCA-BD30-02DFD2B81DD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1" name="Text 1">
          <a:extLst>
            <a:ext uri="{FF2B5EF4-FFF2-40B4-BE49-F238E27FC236}">
              <a16:creationId xmlns:a16="http://schemas.microsoft.com/office/drawing/2014/main" id="{8E7D9361-3572-48E3-B116-304A45D991D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2" name="Text 1">
          <a:extLst>
            <a:ext uri="{FF2B5EF4-FFF2-40B4-BE49-F238E27FC236}">
              <a16:creationId xmlns:a16="http://schemas.microsoft.com/office/drawing/2014/main" id="{5B7D8CEE-46B6-4970-A7FD-38D539A2368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3" name="Text 1">
          <a:extLst>
            <a:ext uri="{FF2B5EF4-FFF2-40B4-BE49-F238E27FC236}">
              <a16:creationId xmlns:a16="http://schemas.microsoft.com/office/drawing/2014/main" id="{1FB23CB1-9474-4E2D-AB44-F502022451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4" name="Text 1">
          <a:extLst>
            <a:ext uri="{FF2B5EF4-FFF2-40B4-BE49-F238E27FC236}">
              <a16:creationId xmlns:a16="http://schemas.microsoft.com/office/drawing/2014/main" id="{22E198FD-DCC9-4E2D-B91D-AA3B82457F4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5" name="Text 1">
          <a:extLst>
            <a:ext uri="{FF2B5EF4-FFF2-40B4-BE49-F238E27FC236}">
              <a16:creationId xmlns:a16="http://schemas.microsoft.com/office/drawing/2014/main" id="{C5821481-2C3A-43C9-AB78-8CBD0F2F818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6" name="Text 1">
          <a:extLst>
            <a:ext uri="{FF2B5EF4-FFF2-40B4-BE49-F238E27FC236}">
              <a16:creationId xmlns:a16="http://schemas.microsoft.com/office/drawing/2014/main" id="{7F30DB52-A8B9-4EB8-A5BB-30E83739E3C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7" name="Text 1">
          <a:extLst>
            <a:ext uri="{FF2B5EF4-FFF2-40B4-BE49-F238E27FC236}">
              <a16:creationId xmlns:a16="http://schemas.microsoft.com/office/drawing/2014/main" id="{CC55D41B-4697-4DFB-9616-572F6CBFCCD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8" name="Text 1">
          <a:extLst>
            <a:ext uri="{FF2B5EF4-FFF2-40B4-BE49-F238E27FC236}">
              <a16:creationId xmlns:a16="http://schemas.microsoft.com/office/drawing/2014/main" id="{416524F8-9A99-443D-8B9B-D62643C30CC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19" name="Text 1">
          <a:extLst>
            <a:ext uri="{FF2B5EF4-FFF2-40B4-BE49-F238E27FC236}">
              <a16:creationId xmlns:a16="http://schemas.microsoft.com/office/drawing/2014/main" id="{9784138A-197E-4B97-9E0B-5DEC5E3AB3D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0" name="Text 1">
          <a:extLst>
            <a:ext uri="{FF2B5EF4-FFF2-40B4-BE49-F238E27FC236}">
              <a16:creationId xmlns:a16="http://schemas.microsoft.com/office/drawing/2014/main" id="{DCB5BF8F-471D-4151-9B31-F43897CECBE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1" name="Text 1">
          <a:extLst>
            <a:ext uri="{FF2B5EF4-FFF2-40B4-BE49-F238E27FC236}">
              <a16:creationId xmlns:a16="http://schemas.microsoft.com/office/drawing/2014/main" id="{241B8A7B-DEAC-43FE-96F8-ED3E58CE8AC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2" name="Text 1">
          <a:extLst>
            <a:ext uri="{FF2B5EF4-FFF2-40B4-BE49-F238E27FC236}">
              <a16:creationId xmlns:a16="http://schemas.microsoft.com/office/drawing/2014/main" id="{7490800B-470A-404E-838C-30832ADDEC6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3" name="Text 1">
          <a:extLst>
            <a:ext uri="{FF2B5EF4-FFF2-40B4-BE49-F238E27FC236}">
              <a16:creationId xmlns:a16="http://schemas.microsoft.com/office/drawing/2014/main" id="{0F50BA22-4FA4-4E77-86B8-B5A10090C64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4" name="Text 1">
          <a:extLst>
            <a:ext uri="{FF2B5EF4-FFF2-40B4-BE49-F238E27FC236}">
              <a16:creationId xmlns:a16="http://schemas.microsoft.com/office/drawing/2014/main" id="{5D43DCC2-0D72-43AB-866F-6D6690D1E77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5" name="Text 1">
          <a:extLst>
            <a:ext uri="{FF2B5EF4-FFF2-40B4-BE49-F238E27FC236}">
              <a16:creationId xmlns:a16="http://schemas.microsoft.com/office/drawing/2014/main" id="{DC068BA8-D7F1-4F15-A24B-B70FBC89EE4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6" name="Text 1">
          <a:extLst>
            <a:ext uri="{FF2B5EF4-FFF2-40B4-BE49-F238E27FC236}">
              <a16:creationId xmlns:a16="http://schemas.microsoft.com/office/drawing/2014/main" id="{62C442E4-5793-4B78-ABB9-DFAF500B149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7" name="Text 1">
          <a:extLst>
            <a:ext uri="{FF2B5EF4-FFF2-40B4-BE49-F238E27FC236}">
              <a16:creationId xmlns:a16="http://schemas.microsoft.com/office/drawing/2014/main" id="{D5956C4E-07E3-4A68-A6DA-E559D804095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8" name="Text 1">
          <a:extLst>
            <a:ext uri="{FF2B5EF4-FFF2-40B4-BE49-F238E27FC236}">
              <a16:creationId xmlns:a16="http://schemas.microsoft.com/office/drawing/2014/main" id="{7C1A9476-28AD-4607-BE2D-FC4A868028A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29" name="Text 1">
          <a:extLst>
            <a:ext uri="{FF2B5EF4-FFF2-40B4-BE49-F238E27FC236}">
              <a16:creationId xmlns:a16="http://schemas.microsoft.com/office/drawing/2014/main" id="{11D9DA89-7C50-4013-A266-D44E73D458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0" name="Text 1">
          <a:extLst>
            <a:ext uri="{FF2B5EF4-FFF2-40B4-BE49-F238E27FC236}">
              <a16:creationId xmlns:a16="http://schemas.microsoft.com/office/drawing/2014/main" id="{AC38DC32-8177-4E00-A9F5-AA8348053DE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1" name="Text 1">
          <a:extLst>
            <a:ext uri="{FF2B5EF4-FFF2-40B4-BE49-F238E27FC236}">
              <a16:creationId xmlns:a16="http://schemas.microsoft.com/office/drawing/2014/main" id="{1357E599-2E95-4EC1-B304-188542EA01F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2" name="Text 1">
          <a:extLst>
            <a:ext uri="{FF2B5EF4-FFF2-40B4-BE49-F238E27FC236}">
              <a16:creationId xmlns:a16="http://schemas.microsoft.com/office/drawing/2014/main" id="{1BBCE21C-4D89-4D71-9F84-317E452D044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3" name="Text 1">
          <a:extLst>
            <a:ext uri="{FF2B5EF4-FFF2-40B4-BE49-F238E27FC236}">
              <a16:creationId xmlns:a16="http://schemas.microsoft.com/office/drawing/2014/main" id="{B4E740A3-E593-4280-93A0-A6AB0288199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4" name="Text 1">
          <a:extLst>
            <a:ext uri="{FF2B5EF4-FFF2-40B4-BE49-F238E27FC236}">
              <a16:creationId xmlns:a16="http://schemas.microsoft.com/office/drawing/2014/main" id="{2583FCED-EDD9-4987-BAF7-D2DB38ACA6B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5" name="Text 1">
          <a:extLst>
            <a:ext uri="{FF2B5EF4-FFF2-40B4-BE49-F238E27FC236}">
              <a16:creationId xmlns:a16="http://schemas.microsoft.com/office/drawing/2014/main" id="{714D9347-A4E8-4279-9FCF-5B8D8140A2D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6" name="Text 1">
          <a:extLst>
            <a:ext uri="{FF2B5EF4-FFF2-40B4-BE49-F238E27FC236}">
              <a16:creationId xmlns:a16="http://schemas.microsoft.com/office/drawing/2014/main" id="{1671DE15-9E7E-40B0-9C9D-8334AA80B78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7" name="Text 1">
          <a:extLst>
            <a:ext uri="{FF2B5EF4-FFF2-40B4-BE49-F238E27FC236}">
              <a16:creationId xmlns:a16="http://schemas.microsoft.com/office/drawing/2014/main" id="{BDBFBB26-7CE5-4102-9404-39B064D4E68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8" name="Text 1">
          <a:extLst>
            <a:ext uri="{FF2B5EF4-FFF2-40B4-BE49-F238E27FC236}">
              <a16:creationId xmlns:a16="http://schemas.microsoft.com/office/drawing/2014/main" id="{F5E3F3F5-18EC-441D-A844-25751897295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39" name="Text 1">
          <a:extLst>
            <a:ext uri="{FF2B5EF4-FFF2-40B4-BE49-F238E27FC236}">
              <a16:creationId xmlns:a16="http://schemas.microsoft.com/office/drawing/2014/main" id="{A7479A4A-F89B-4847-A05D-16A2ACAE63F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0" name="Text 1">
          <a:extLst>
            <a:ext uri="{FF2B5EF4-FFF2-40B4-BE49-F238E27FC236}">
              <a16:creationId xmlns:a16="http://schemas.microsoft.com/office/drawing/2014/main" id="{DECA3D20-F0FC-4000-A480-1637A1C122F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1" name="Text 1">
          <a:extLst>
            <a:ext uri="{FF2B5EF4-FFF2-40B4-BE49-F238E27FC236}">
              <a16:creationId xmlns:a16="http://schemas.microsoft.com/office/drawing/2014/main" id="{C1FC77C0-60B8-4D75-AE9F-F4B4897930A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2" name="Text 1">
          <a:extLst>
            <a:ext uri="{FF2B5EF4-FFF2-40B4-BE49-F238E27FC236}">
              <a16:creationId xmlns:a16="http://schemas.microsoft.com/office/drawing/2014/main" id="{75C68B68-BE93-4FBF-B154-606F3917676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3" name="Text 1">
          <a:extLst>
            <a:ext uri="{FF2B5EF4-FFF2-40B4-BE49-F238E27FC236}">
              <a16:creationId xmlns:a16="http://schemas.microsoft.com/office/drawing/2014/main" id="{8007E762-C281-4D9A-B4B5-11FC0AA0F2B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4" name="Text 1">
          <a:extLst>
            <a:ext uri="{FF2B5EF4-FFF2-40B4-BE49-F238E27FC236}">
              <a16:creationId xmlns:a16="http://schemas.microsoft.com/office/drawing/2014/main" id="{AB8B1B9B-F302-4AFB-92CC-9F10F46A9CF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5" name="Text 1">
          <a:extLst>
            <a:ext uri="{FF2B5EF4-FFF2-40B4-BE49-F238E27FC236}">
              <a16:creationId xmlns:a16="http://schemas.microsoft.com/office/drawing/2014/main" id="{7C6B070C-C8B2-47DC-B25B-B60B43EAE78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6" name="Text 1">
          <a:extLst>
            <a:ext uri="{FF2B5EF4-FFF2-40B4-BE49-F238E27FC236}">
              <a16:creationId xmlns:a16="http://schemas.microsoft.com/office/drawing/2014/main" id="{35402B2A-6CCD-4D51-8BF8-A6EA174964E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7" name="Text 1">
          <a:extLst>
            <a:ext uri="{FF2B5EF4-FFF2-40B4-BE49-F238E27FC236}">
              <a16:creationId xmlns:a16="http://schemas.microsoft.com/office/drawing/2014/main" id="{32ADE58F-2249-4591-A7E9-8550CF6A21A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8" name="Text 1">
          <a:extLst>
            <a:ext uri="{FF2B5EF4-FFF2-40B4-BE49-F238E27FC236}">
              <a16:creationId xmlns:a16="http://schemas.microsoft.com/office/drawing/2014/main" id="{1C228098-9050-4058-95EA-BFEF8BC026D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49" name="Text 1">
          <a:extLst>
            <a:ext uri="{FF2B5EF4-FFF2-40B4-BE49-F238E27FC236}">
              <a16:creationId xmlns:a16="http://schemas.microsoft.com/office/drawing/2014/main" id="{F3ADFE30-19FE-4566-975B-13C293902F1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0" name="Text 1">
          <a:extLst>
            <a:ext uri="{FF2B5EF4-FFF2-40B4-BE49-F238E27FC236}">
              <a16:creationId xmlns:a16="http://schemas.microsoft.com/office/drawing/2014/main" id="{99D6C3E2-BB3C-4163-BE15-F27C4A2EA0E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1" name="Text 1">
          <a:extLst>
            <a:ext uri="{FF2B5EF4-FFF2-40B4-BE49-F238E27FC236}">
              <a16:creationId xmlns:a16="http://schemas.microsoft.com/office/drawing/2014/main" id="{AAEF12D6-2A23-460B-A8DE-7C2585EC55A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2" name="Text 1">
          <a:extLst>
            <a:ext uri="{FF2B5EF4-FFF2-40B4-BE49-F238E27FC236}">
              <a16:creationId xmlns:a16="http://schemas.microsoft.com/office/drawing/2014/main" id="{43A893C4-F2C3-42EC-A2F1-EFE7AC3AA98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3" name="Text 1">
          <a:extLst>
            <a:ext uri="{FF2B5EF4-FFF2-40B4-BE49-F238E27FC236}">
              <a16:creationId xmlns:a16="http://schemas.microsoft.com/office/drawing/2014/main" id="{78112B46-8C63-420E-BBDF-418E1866D90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4" name="Text 1">
          <a:extLst>
            <a:ext uri="{FF2B5EF4-FFF2-40B4-BE49-F238E27FC236}">
              <a16:creationId xmlns:a16="http://schemas.microsoft.com/office/drawing/2014/main" id="{33D256DF-FD32-46AE-AADD-23B83AC71B1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5" name="Text 1">
          <a:extLst>
            <a:ext uri="{FF2B5EF4-FFF2-40B4-BE49-F238E27FC236}">
              <a16:creationId xmlns:a16="http://schemas.microsoft.com/office/drawing/2014/main" id="{88F09B18-5493-4EAB-9131-68C98DA35BD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6" name="Text 1">
          <a:extLst>
            <a:ext uri="{FF2B5EF4-FFF2-40B4-BE49-F238E27FC236}">
              <a16:creationId xmlns:a16="http://schemas.microsoft.com/office/drawing/2014/main" id="{C3D1F530-5FEB-4FD6-8DCA-E334B78CA3A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7" name="Text 1">
          <a:extLst>
            <a:ext uri="{FF2B5EF4-FFF2-40B4-BE49-F238E27FC236}">
              <a16:creationId xmlns:a16="http://schemas.microsoft.com/office/drawing/2014/main" id="{FDE44C42-B5FC-4973-9A98-1BA4CCBA64A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8" name="Text 1">
          <a:extLst>
            <a:ext uri="{FF2B5EF4-FFF2-40B4-BE49-F238E27FC236}">
              <a16:creationId xmlns:a16="http://schemas.microsoft.com/office/drawing/2014/main" id="{159806A7-FF20-4F72-A502-07828FB4771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59" name="Text 1">
          <a:extLst>
            <a:ext uri="{FF2B5EF4-FFF2-40B4-BE49-F238E27FC236}">
              <a16:creationId xmlns:a16="http://schemas.microsoft.com/office/drawing/2014/main" id="{895832E8-81A5-4C7C-873E-68FED162CA9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0" name="Text 1">
          <a:extLst>
            <a:ext uri="{FF2B5EF4-FFF2-40B4-BE49-F238E27FC236}">
              <a16:creationId xmlns:a16="http://schemas.microsoft.com/office/drawing/2014/main" id="{E91709DC-DD69-4A63-9B3A-940352F30A6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1" name="Text 1">
          <a:extLst>
            <a:ext uri="{FF2B5EF4-FFF2-40B4-BE49-F238E27FC236}">
              <a16:creationId xmlns:a16="http://schemas.microsoft.com/office/drawing/2014/main" id="{26DA3128-47A6-467D-B049-57E9B7EACEA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2" name="Text 1">
          <a:extLst>
            <a:ext uri="{FF2B5EF4-FFF2-40B4-BE49-F238E27FC236}">
              <a16:creationId xmlns:a16="http://schemas.microsoft.com/office/drawing/2014/main" id="{C1B76B22-17DF-4BF5-AAD2-78298A9516B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3" name="Text 1">
          <a:extLst>
            <a:ext uri="{FF2B5EF4-FFF2-40B4-BE49-F238E27FC236}">
              <a16:creationId xmlns:a16="http://schemas.microsoft.com/office/drawing/2014/main" id="{0DEC0114-F0A4-4F3D-9F77-D1A77091658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4" name="Text 1">
          <a:extLst>
            <a:ext uri="{FF2B5EF4-FFF2-40B4-BE49-F238E27FC236}">
              <a16:creationId xmlns:a16="http://schemas.microsoft.com/office/drawing/2014/main" id="{D1E066A1-4696-4EEE-AB2A-500161E092C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5" name="Text 1">
          <a:extLst>
            <a:ext uri="{FF2B5EF4-FFF2-40B4-BE49-F238E27FC236}">
              <a16:creationId xmlns:a16="http://schemas.microsoft.com/office/drawing/2014/main" id="{4529646E-2A9A-433A-AA4F-7B73DFE17B8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6" name="Text 1">
          <a:extLst>
            <a:ext uri="{FF2B5EF4-FFF2-40B4-BE49-F238E27FC236}">
              <a16:creationId xmlns:a16="http://schemas.microsoft.com/office/drawing/2014/main" id="{445E1F0F-9020-4B17-9BCD-7416BE11DD9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7" name="Text 1">
          <a:extLst>
            <a:ext uri="{FF2B5EF4-FFF2-40B4-BE49-F238E27FC236}">
              <a16:creationId xmlns:a16="http://schemas.microsoft.com/office/drawing/2014/main" id="{1DE3E750-6B27-4588-B96B-5B3536F3B5F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8" name="Text 1">
          <a:extLst>
            <a:ext uri="{FF2B5EF4-FFF2-40B4-BE49-F238E27FC236}">
              <a16:creationId xmlns:a16="http://schemas.microsoft.com/office/drawing/2014/main" id="{C68B906D-2A0C-4C88-9D8B-C2C24D47418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69" name="Text 1">
          <a:extLst>
            <a:ext uri="{FF2B5EF4-FFF2-40B4-BE49-F238E27FC236}">
              <a16:creationId xmlns:a16="http://schemas.microsoft.com/office/drawing/2014/main" id="{070D84A0-62A9-4C91-9AA3-262D90272A0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0" name="Text 1">
          <a:extLst>
            <a:ext uri="{FF2B5EF4-FFF2-40B4-BE49-F238E27FC236}">
              <a16:creationId xmlns:a16="http://schemas.microsoft.com/office/drawing/2014/main" id="{446569AC-1605-44C3-AC6C-FCA402C85C9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1" name="Text 1">
          <a:extLst>
            <a:ext uri="{FF2B5EF4-FFF2-40B4-BE49-F238E27FC236}">
              <a16:creationId xmlns:a16="http://schemas.microsoft.com/office/drawing/2014/main" id="{8B8EB828-7BBC-444E-8713-111B8A0FF6F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2" name="Text 1">
          <a:extLst>
            <a:ext uri="{FF2B5EF4-FFF2-40B4-BE49-F238E27FC236}">
              <a16:creationId xmlns:a16="http://schemas.microsoft.com/office/drawing/2014/main" id="{BEBC8456-8CEC-44CA-9B3F-98D247235B3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3" name="Text 1">
          <a:extLst>
            <a:ext uri="{FF2B5EF4-FFF2-40B4-BE49-F238E27FC236}">
              <a16:creationId xmlns:a16="http://schemas.microsoft.com/office/drawing/2014/main" id="{83D0BD4A-E2A0-4473-8548-36043AB861D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4" name="Text 1">
          <a:extLst>
            <a:ext uri="{FF2B5EF4-FFF2-40B4-BE49-F238E27FC236}">
              <a16:creationId xmlns:a16="http://schemas.microsoft.com/office/drawing/2014/main" id="{0CC9453C-CF2C-48BF-8079-C16155F3924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5" name="Text 1">
          <a:extLst>
            <a:ext uri="{FF2B5EF4-FFF2-40B4-BE49-F238E27FC236}">
              <a16:creationId xmlns:a16="http://schemas.microsoft.com/office/drawing/2014/main" id="{19A2E3EC-1C76-4E4B-B102-E94892CBF3B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6" name="Text 1">
          <a:extLst>
            <a:ext uri="{FF2B5EF4-FFF2-40B4-BE49-F238E27FC236}">
              <a16:creationId xmlns:a16="http://schemas.microsoft.com/office/drawing/2014/main" id="{4852C82B-CD56-4440-8D70-FA6BE68E43F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7" name="Text 1">
          <a:extLst>
            <a:ext uri="{FF2B5EF4-FFF2-40B4-BE49-F238E27FC236}">
              <a16:creationId xmlns:a16="http://schemas.microsoft.com/office/drawing/2014/main" id="{2B9AEABF-79C8-4FB1-AE79-D0365E65C48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8" name="Text 1">
          <a:extLst>
            <a:ext uri="{FF2B5EF4-FFF2-40B4-BE49-F238E27FC236}">
              <a16:creationId xmlns:a16="http://schemas.microsoft.com/office/drawing/2014/main" id="{037B656E-5BAD-4291-8084-E6BFD3EDF59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79" name="Text 1">
          <a:extLst>
            <a:ext uri="{FF2B5EF4-FFF2-40B4-BE49-F238E27FC236}">
              <a16:creationId xmlns:a16="http://schemas.microsoft.com/office/drawing/2014/main" id="{91CEBF73-4C57-4FC8-BB57-59CC9957CC7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0" name="Text 1">
          <a:extLst>
            <a:ext uri="{FF2B5EF4-FFF2-40B4-BE49-F238E27FC236}">
              <a16:creationId xmlns:a16="http://schemas.microsoft.com/office/drawing/2014/main" id="{0FE7764A-51F3-422A-86F5-A1297196E4D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1" name="Text 1">
          <a:extLst>
            <a:ext uri="{FF2B5EF4-FFF2-40B4-BE49-F238E27FC236}">
              <a16:creationId xmlns:a16="http://schemas.microsoft.com/office/drawing/2014/main" id="{23D037AC-C48F-4DDF-8654-958D307B9C0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2" name="Text 1">
          <a:extLst>
            <a:ext uri="{FF2B5EF4-FFF2-40B4-BE49-F238E27FC236}">
              <a16:creationId xmlns:a16="http://schemas.microsoft.com/office/drawing/2014/main" id="{5F145595-3E42-40C7-B06B-570EDF372A9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3" name="Text 1">
          <a:extLst>
            <a:ext uri="{FF2B5EF4-FFF2-40B4-BE49-F238E27FC236}">
              <a16:creationId xmlns:a16="http://schemas.microsoft.com/office/drawing/2014/main" id="{AB3D8813-2950-4367-8130-5D765152BBB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4" name="Text 1">
          <a:extLst>
            <a:ext uri="{FF2B5EF4-FFF2-40B4-BE49-F238E27FC236}">
              <a16:creationId xmlns:a16="http://schemas.microsoft.com/office/drawing/2014/main" id="{ECB5C96F-F186-4D23-8DBF-F508585AD2C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5" name="Text 1">
          <a:extLst>
            <a:ext uri="{FF2B5EF4-FFF2-40B4-BE49-F238E27FC236}">
              <a16:creationId xmlns:a16="http://schemas.microsoft.com/office/drawing/2014/main" id="{11459693-0256-49D0-88E3-D9DCD554363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6" name="Text 1">
          <a:extLst>
            <a:ext uri="{FF2B5EF4-FFF2-40B4-BE49-F238E27FC236}">
              <a16:creationId xmlns:a16="http://schemas.microsoft.com/office/drawing/2014/main" id="{3843DCCB-26F9-45E8-9211-14CABD9961F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7" name="Text 1">
          <a:extLst>
            <a:ext uri="{FF2B5EF4-FFF2-40B4-BE49-F238E27FC236}">
              <a16:creationId xmlns:a16="http://schemas.microsoft.com/office/drawing/2014/main" id="{F5D443B3-3B94-43F4-88E3-8A26C4B5C58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8" name="Text 1">
          <a:extLst>
            <a:ext uri="{FF2B5EF4-FFF2-40B4-BE49-F238E27FC236}">
              <a16:creationId xmlns:a16="http://schemas.microsoft.com/office/drawing/2014/main" id="{1DE643C3-55A2-4093-BE05-1A617E54C39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89" name="Text 1">
          <a:extLst>
            <a:ext uri="{FF2B5EF4-FFF2-40B4-BE49-F238E27FC236}">
              <a16:creationId xmlns:a16="http://schemas.microsoft.com/office/drawing/2014/main" id="{4F127A96-39C9-483F-B59B-589F29956F4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0" name="Text 1">
          <a:extLst>
            <a:ext uri="{FF2B5EF4-FFF2-40B4-BE49-F238E27FC236}">
              <a16:creationId xmlns:a16="http://schemas.microsoft.com/office/drawing/2014/main" id="{B12EB284-DF87-4E2C-AA6E-5C35945030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1" name="Text 1">
          <a:extLst>
            <a:ext uri="{FF2B5EF4-FFF2-40B4-BE49-F238E27FC236}">
              <a16:creationId xmlns:a16="http://schemas.microsoft.com/office/drawing/2014/main" id="{068ACF37-A0CF-41AA-9BC4-5E3B78518E8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2" name="Text 1">
          <a:extLst>
            <a:ext uri="{FF2B5EF4-FFF2-40B4-BE49-F238E27FC236}">
              <a16:creationId xmlns:a16="http://schemas.microsoft.com/office/drawing/2014/main" id="{BA9E3D1D-65C5-4EF8-A40C-8C5CBE4ACDA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3" name="Text 1">
          <a:extLst>
            <a:ext uri="{FF2B5EF4-FFF2-40B4-BE49-F238E27FC236}">
              <a16:creationId xmlns:a16="http://schemas.microsoft.com/office/drawing/2014/main" id="{A2277EF3-0E79-4EF0-938F-E49DD4CF088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4" name="Text 1">
          <a:extLst>
            <a:ext uri="{FF2B5EF4-FFF2-40B4-BE49-F238E27FC236}">
              <a16:creationId xmlns:a16="http://schemas.microsoft.com/office/drawing/2014/main" id="{C4A9329F-AB95-43F6-9AF8-F896669DC36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5" name="Text 1">
          <a:extLst>
            <a:ext uri="{FF2B5EF4-FFF2-40B4-BE49-F238E27FC236}">
              <a16:creationId xmlns:a16="http://schemas.microsoft.com/office/drawing/2014/main" id="{059A7FEC-CDBF-4D4E-9D5D-33BA33A46A8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6" name="Text 1">
          <a:extLst>
            <a:ext uri="{FF2B5EF4-FFF2-40B4-BE49-F238E27FC236}">
              <a16:creationId xmlns:a16="http://schemas.microsoft.com/office/drawing/2014/main" id="{12EE50C1-1E53-42E0-B798-942F6C79203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7" name="Text 1">
          <a:extLst>
            <a:ext uri="{FF2B5EF4-FFF2-40B4-BE49-F238E27FC236}">
              <a16:creationId xmlns:a16="http://schemas.microsoft.com/office/drawing/2014/main" id="{35CF1770-45E0-4B7B-8B91-F65DDE6F5C9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8" name="Text 1">
          <a:extLst>
            <a:ext uri="{FF2B5EF4-FFF2-40B4-BE49-F238E27FC236}">
              <a16:creationId xmlns:a16="http://schemas.microsoft.com/office/drawing/2014/main" id="{968B56A1-4227-432F-AD78-A53F9FE38CE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999" name="Text 1">
          <a:extLst>
            <a:ext uri="{FF2B5EF4-FFF2-40B4-BE49-F238E27FC236}">
              <a16:creationId xmlns:a16="http://schemas.microsoft.com/office/drawing/2014/main" id="{CF6459A5-2231-4D69-BEC7-E91E529519A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0" name="Text 1">
          <a:extLst>
            <a:ext uri="{FF2B5EF4-FFF2-40B4-BE49-F238E27FC236}">
              <a16:creationId xmlns:a16="http://schemas.microsoft.com/office/drawing/2014/main" id="{DCE34BAC-F817-4C09-AD69-8707028521E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1" name="Text 1">
          <a:extLst>
            <a:ext uri="{FF2B5EF4-FFF2-40B4-BE49-F238E27FC236}">
              <a16:creationId xmlns:a16="http://schemas.microsoft.com/office/drawing/2014/main" id="{A8536608-8745-4C50-978C-9765F728A0A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2" name="Text 1">
          <a:extLst>
            <a:ext uri="{FF2B5EF4-FFF2-40B4-BE49-F238E27FC236}">
              <a16:creationId xmlns:a16="http://schemas.microsoft.com/office/drawing/2014/main" id="{02162D5D-A408-4087-BDD1-631C33DD782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3" name="Text 1">
          <a:extLst>
            <a:ext uri="{FF2B5EF4-FFF2-40B4-BE49-F238E27FC236}">
              <a16:creationId xmlns:a16="http://schemas.microsoft.com/office/drawing/2014/main" id="{8C9B5B41-87A8-4F09-B7D2-B25126DA544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4" name="Text 1">
          <a:extLst>
            <a:ext uri="{FF2B5EF4-FFF2-40B4-BE49-F238E27FC236}">
              <a16:creationId xmlns:a16="http://schemas.microsoft.com/office/drawing/2014/main" id="{4551D5A1-F3A6-4E32-AB31-DFE9A2CD0BD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5" name="Text 1">
          <a:extLst>
            <a:ext uri="{FF2B5EF4-FFF2-40B4-BE49-F238E27FC236}">
              <a16:creationId xmlns:a16="http://schemas.microsoft.com/office/drawing/2014/main" id="{32F7DAFC-B277-46B7-94FB-179F1026B67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6" name="Text 1">
          <a:extLst>
            <a:ext uri="{FF2B5EF4-FFF2-40B4-BE49-F238E27FC236}">
              <a16:creationId xmlns:a16="http://schemas.microsoft.com/office/drawing/2014/main" id="{2DFA79E0-5206-42A2-B330-CB5ADA90035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7" name="Text 1">
          <a:extLst>
            <a:ext uri="{FF2B5EF4-FFF2-40B4-BE49-F238E27FC236}">
              <a16:creationId xmlns:a16="http://schemas.microsoft.com/office/drawing/2014/main" id="{0CF37CFF-E515-4F5E-8BD6-B3182130E16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8" name="Text 1">
          <a:extLst>
            <a:ext uri="{FF2B5EF4-FFF2-40B4-BE49-F238E27FC236}">
              <a16:creationId xmlns:a16="http://schemas.microsoft.com/office/drawing/2014/main" id="{F4DE0C83-4ED9-46F7-BE0A-1E341530027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09" name="Text 1">
          <a:extLst>
            <a:ext uri="{FF2B5EF4-FFF2-40B4-BE49-F238E27FC236}">
              <a16:creationId xmlns:a16="http://schemas.microsoft.com/office/drawing/2014/main" id="{382CD7DB-D2D3-4ACB-ADB0-EC7D8D77458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0" name="Text 1">
          <a:extLst>
            <a:ext uri="{FF2B5EF4-FFF2-40B4-BE49-F238E27FC236}">
              <a16:creationId xmlns:a16="http://schemas.microsoft.com/office/drawing/2014/main" id="{538C6815-B76A-4D48-8A51-00D6007F0A6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1" name="Text 1">
          <a:extLst>
            <a:ext uri="{FF2B5EF4-FFF2-40B4-BE49-F238E27FC236}">
              <a16:creationId xmlns:a16="http://schemas.microsoft.com/office/drawing/2014/main" id="{F501933C-1376-4F75-B11C-DEA5B08E216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2" name="Text 1">
          <a:extLst>
            <a:ext uri="{FF2B5EF4-FFF2-40B4-BE49-F238E27FC236}">
              <a16:creationId xmlns:a16="http://schemas.microsoft.com/office/drawing/2014/main" id="{005E7B98-D1DE-4EEB-A880-4CAE5439F22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3" name="Text 1">
          <a:extLst>
            <a:ext uri="{FF2B5EF4-FFF2-40B4-BE49-F238E27FC236}">
              <a16:creationId xmlns:a16="http://schemas.microsoft.com/office/drawing/2014/main" id="{A63766BB-DB00-4ADD-AFF9-216EC18FBFB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4" name="Text 1">
          <a:extLst>
            <a:ext uri="{FF2B5EF4-FFF2-40B4-BE49-F238E27FC236}">
              <a16:creationId xmlns:a16="http://schemas.microsoft.com/office/drawing/2014/main" id="{45BA583E-4D2C-45D8-BFD8-81C068E9D20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5" name="Text 1">
          <a:extLst>
            <a:ext uri="{FF2B5EF4-FFF2-40B4-BE49-F238E27FC236}">
              <a16:creationId xmlns:a16="http://schemas.microsoft.com/office/drawing/2014/main" id="{A4910B51-F651-4819-951E-F97D513D744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6" name="Text 1">
          <a:extLst>
            <a:ext uri="{FF2B5EF4-FFF2-40B4-BE49-F238E27FC236}">
              <a16:creationId xmlns:a16="http://schemas.microsoft.com/office/drawing/2014/main" id="{ADC2AA42-4A5C-4A11-99FA-1A401EB49D6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7" name="Text 1">
          <a:extLst>
            <a:ext uri="{FF2B5EF4-FFF2-40B4-BE49-F238E27FC236}">
              <a16:creationId xmlns:a16="http://schemas.microsoft.com/office/drawing/2014/main" id="{894D4816-7E3F-4EC9-AA37-A913C7650F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8" name="Text 1">
          <a:extLst>
            <a:ext uri="{FF2B5EF4-FFF2-40B4-BE49-F238E27FC236}">
              <a16:creationId xmlns:a16="http://schemas.microsoft.com/office/drawing/2014/main" id="{2C61BC24-7B8E-4524-81D6-84DA5B9D0FA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19" name="Text 1">
          <a:extLst>
            <a:ext uri="{FF2B5EF4-FFF2-40B4-BE49-F238E27FC236}">
              <a16:creationId xmlns:a16="http://schemas.microsoft.com/office/drawing/2014/main" id="{98E58650-FA47-4977-A4FC-2A9944A5A24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0" name="Text 1">
          <a:extLst>
            <a:ext uri="{FF2B5EF4-FFF2-40B4-BE49-F238E27FC236}">
              <a16:creationId xmlns:a16="http://schemas.microsoft.com/office/drawing/2014/main" id="{735AE40B-16D1-48FC-B241-9B5D0BEEE96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1" name="Text 1">
          <a:extLst>
            <a:ext uri="{FF2B5EF4-FFF2-40B4-BE49-F238E27FC236}">
              <a16:creationId xmlns:a16="http://schemas.microsoft.com/office/drawing/2014/main" id="{F46A61A8-C9CA-4694-BF13-73A84FFC1F6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2" name="Text 1">
          <a:extLst>
            <a:ext uri="{FF2B5EF4-FFF2-40B4-BE49-F238E27FC236}">
              <a16:creationId xmlns:a16="http://schemas.microsoft.com/office/drawing/2014/main" id="{ABEF8F55-246E-4A21-BF25-11B60FE1CB5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3" name="Text 1">
          <a:extLst>
            <a:ext uri="{FF2B5EF4-FFF2-40B4-BE49-F238E27FC236}">
              <a16:creationId xmlns:a16="http://schemas.microsoft.com/office/drawing/2014/main" id="{AD004453-1431-4D40-AA3D-FE7CB792438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4" name="Text 1">
          <a:extLst>
            <a:ext uri="{FF2B5EF4-FFF2-40B4-BE49-F238E27FC236}">
              <a16:creationId xmlns:a16="http://schemas.microsoft.com/office/drawing/2014/main" id="{80F6F6F2-EE94-468B-BBFB-C22EBB70A6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5" name="Text 1">
          <a:extLst>
            <a:ext uri="{FF2B5EF4-FFF2-40B4-BE49-F238E27FC236}">
              <a16:creationId xmlns:a16="http://schemas.microsoft.com/office/drawing/2014/main" id="{197107E6-39C5-4008-8AD1-BB6B1C20B57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6" name="Text 1">
          <a:extLst>
            <a:ext uri="{FF2B5EF4-FFF2-40B4-BE49-F238E27FC236}">
              <a16:creationId xmlns:a16="http://schemas.microsoft.com/office/drawing/2014/main" id="{57FC1E0A-85BC-45EE-A623-93DA4394E1D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7" name="Text 1">
          <a:extLst>
            <a:ext uri="{FF2B5EF4-FFF2-40B4-BE49-F238E27FC236}">
              <a16:creationId xmlns:a16="http://schemas.microsoft.com/office/drawing/2014/main" id="{6BABB16D-EDCE-48AF-B205-453305A3214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8" name="Text 1">
          <a:extLst>
            <a:ext uri="{FF2B5EF4-FFF2-40B4-BE49-F238E27FC236}">
              <a16:creationId xmlns:a16="http://schemas.microsoft.com/office/drawing/2014/main" id="{7F11565C-C9AF-41A2-8B37-C3361A015F7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29" name="Text 1">
          <a:extLst>
            <a:ext uri="{FF2B5EF4-FFF2-40B4-BE49-F238E27FC236}">
              <a16:creationId xmlns:a16="http://schemas.microsoft.com/office/drawing/2014/main" id="{EFDE432B-BC5D-4632-B6DC-1B9FFA2B1D3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0" name="Text 1">
          <a:extLst>
            <a:ext uri="{FF2B5EF4-FFF2-40B4-BE49-F238E27FC236}">
              <a16:creationId xmlns:a16="http://schemas.microsoft.com/office/drawing/2014/main" id="{4D6868EA-D777-4B62-A19F-68BA73EF003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1" name="Text 1">
          <a:extLst>
            <a:ext uri="{FF2B5EF4-FFF2-40B4-BE49-F238E27FC236}">
              <a16:creationId xmlns:a16="http://schemas.microsoft.com/office/drawing/2014/main" id="{DA427C4C-0839-4193-B13A-4FDB058995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2" name="Text 1">
          <a:extLst>
            <a:ext uri="{FF2B5EF4-FFF2-40B4-BE49-F238E27FC236}">
              <a16:creationId xmlns:a16="http://schemas.microsoft.com/office/drawing/2014/main" id="{DEB5FD52-6641-45BC-83A8-8190CD2E6A7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3" name="Text 1">
          <a:extLst>
            <a:ext uri="{FF2B5EF4-FFF2-40B4-BE49-F238E27FC236}">
              <a16:creationId xmlns:a16="http://schemas.microsoft.com/office/drawing/2014/main" id="{895E7B97-4C1E-4673-9728-002224CD394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4" name="Text 1">
          <a:extLst>
            <a:ext uri="{FF2B5EF4-FFF2-40B4-BE49-F238E27FC236}">
              <a16:creationId xmlns:a16="http://schemas.microsoft.com/office/drawing/2014/main" id="{ADBFDB71-20A5-4FD6-B46E-3A5BB681BFE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5" name="Text 1">
          <a:extLst>
            <a:ext uri="{FF2B5EF4-FFF2-40B4-BE49-F238E27FC236}">
              <a16:creationId xmlns:a16="http://schemas.microsoft.com/office/drawing/2014/main" id="{CA466625-9EB6-4F1E-B221-068F2CB3C87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6" name="Text 1">
          <a:extLst>
            <a:ext uri="{FF2B5EF4-FFF2-40B4-BE49-F238E27FC236}">
              <a16:creationId xmlns:a16="http://schemas.microsoft.com/office/drawing/2014/main" id="{52FEEF5F-17FC-437E-852E-CABB740403B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7" name="Text 1">
          <a:extLst>
            <a:ext uri="{FF2B5EF4-FFF2-40B4-BE49-F238E27FC236}">
              <a16:creationId xmlns:a16="http://schemas.microsoft.com/office/drawing/2014/main" id="{FAE9D1B1-4539-47D2-AD6A-86B42ED768F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8" name="Text 1">
          <a:extLst>
            <a:ext uri="{FF2B5EF4-FFF2-40B4-BE49-F238E27FC236}">
              <a16:creationId xmlns:a16="http://schemas.microsoft.com/office/drawing/2014/main" id="{2A06FD22-6819-4DC8-85CF-7D81C8174A8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39" name="Text 1">
          <a:extLst>
            <a:ext uri="{FF2B5EF4-FFF2-40B4-BE49-F238E27FC236}">
              <a16:creationId xmlns:a16="http://schemas.microsoft.com/office/drawing/2014/main" id="{28756BB6-F7BB-491D-969A-7B5D1C464B8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0" name="Text 1">
          <a:extLst>
            <a:ext uri="{FF2B5EF4-FFF2-40B4-BE49-F238E27FC236}">
              <a16:creationId xmlns:a16="http://schemas.microsoft.com/office/drawing/2014/main" id="{EE6A8D89-DE61-4DB8-BDC6-792580774D8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1" name="Text 1">
          <a:extLst>
            <a:ext uri="{FF2B5EF4-FFF2-40B4-BE49-F238E27FC236}">
              <a16:creationId xmlns:a16="http://schemas.microsoft.com/office/drawing/2014/main" id="{3F55BBF6-2043-4CBA-A15D-F66DA0C6AF6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2" name="Text 1">
          <a:extLst>
            <a:ext uri="{FF2B5EF4-FFF2-40B4-BE49-F238E27FC236}">
              <a16:creationId xmlns:a16="http://schemas.microsoft.com/office/drawing/2014/main" id="{911C7EF3-2EBD-426F-B92A-F5B7F07CE4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3" name="Text 1">
          <a:extLst>
            <a:ext uri="{FF2B5EF4-FFF2-40B4-BE49-F238E27FC236}">
              <a16:creationId xmlns:a16="http://schemas.microsoft.com/office/drawing/2014/main" id="{AE2D4E2A-0DF0-48F1-B7DB-174683CE634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4" name="Text 1">
          <a:extLst>
            <a:ext uri="{FF2B5EF4-FFF2-40B4-BE49-F238E27FC236}">
              <a16:creationId xmlns:a16="http://schemas.microsoft.com/office/drawing/2014/main" id="{9D479C34-1938-48B7-B5A5-16D1E7FCE69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5" name="Text 1">
          <a:extLst>
            <a:ext uri="{FF2B5EF4-FFF2-40B4-BE49-F238E27FC236}">
              <a16:creationId xmlns:a16="http://schemas.microsoft.com/office/drawing/2014/main" id="{8FD08835-F59A-49E3-BA14-3C3883D14EC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6" name="Text 1">
          <a:extLst>
            <a:ext uri="{FF2B5EF4-FFF2-40B4-BE49-F238E27FC236}">
              <a16:creationId xmlns:a16="http://schemas.microsoft.com/office/drawing/2014/main" id="{710E8911-AF71-4E0B-A989-3A054B3B537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7" name="Text 1">
          <a:extLst>
            <a:ext uri="{FF2B5EF4-FFF2-40B4-BE49-F238E27FC236}">
              <a16:creationId xmlns:a16="http://schemas.microsoft.com/office/drawing/2014/main" id="{A0843349-431A-43B5-AB82-4EC90986BD2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8" name="Text 1">
          <a:extLst>
            <a:ext uri="{FF2B5EF4-FFF2-40B4-BE49-F238E27FC236}">
              <a16:creationId xmlns:a16="http://schemas.microsoft.com/office/drawing/2014/main" id="{86A75908-57D6-4070-AF70-F3274BDE78F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49" name="Text 1">
          <a:extLst>
            <a:ext uri="{FF2B5EF4-FFF2-40B4-BE49-F238E27FC236}">
              <a16:creationId xmlns:a16="http://schemas.microsoft.com/office/drawing/2014/main" id="{2C065FA9-CE00-4E9C-9C9D-FD8F7030071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0" name="Text 1">
          <a:extLst>
            <a:ext uri="{FF2B5EF4-FFF2-40B4-BE49-F238E27FC236}">
              <a16:creationId xmlns:a16="http://schemas.microsoft.com/office/drawing/2014/main" id="{33979758-A3FB-47C2-84E2-1682024965C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1" name="Text 1">
          <a:extLst>
            <a:ext uri="{FF2B5EF4-FFF2-40B4-BE49-F238E27FC236}">
              <a16:creationId xmlns:a16="http://schemas.microsoft.com/office/drawing/2014/main" id="{02F85ADD-6389-40E2-80AD-137AB135F23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2" name="Text 1">
          <a:extLst>
            <a:ext uri="{FF2B5EF4-FFF2-40B4-BE49-F238E27FC236}">
              <a16:creationId xmlns:a16="http://schemas.microsoft.com/office/drawing/2014/main" id="{4E47D115-B1A2-4495-BEDC-FA6B0541734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3" name="Text 1">
          <a:extLst>
            <a:ext uri="{FF2B5EF4-FFF2-40B4-BE49-F238E27FC236}">
              <a16:creationId xmlns:a16="http://schemas.microsoft.com/office/drawing/2014/main" id="{6E3334F1-B1E6-4816-9071-52563B6C114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4" name="Text 1">
          <a:extLst>
            <a:ext uri="{FF2B5EF4-FFF2-40B4-BE49-F238E27FC236}">
              <a16:creationId xmlns:a16="http://schemas.microsoft.com/office/drawing/2014/main" id="{FA133A88-45F6-4EFB-A6A4-32C16027BF8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5" name="Text 1">
          <a:extLst>
            <a:ext uri="{FF2B5EF4-FFF2-40B4-BE49-F238E27FC236}">
              <a16:creationId xmlns:a16="http://schemas.microsoft.com/office/drawing/2014/main" id="{33B6AE0A-0797-4E24-9DFA-E2D2224EA9E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6" name="Text 1">
          <a:extLst>
            <a:ext uri="{FF2B5EF4-FFF2-40B4-BE49-F238E27FC236}">
              <a16:creationId xmlns:a16="http://schemas.microsoft.com/office/drawing/2014/main" id="{9D898910-059F-4FE2-B624-ACEDBAAE2FC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7" name="Text 1">
          <a:extLst>
            <a:ext uri="{FF2B5EF4-FFF2-40B4-BE49-F238E27FC236}">
              <a16:creationId xmlns:a16="http://schemas.microsoft.com/office/drawing/2014/main" id="{0B443D6F-2721-4AC5-A0B0-DE7E59A494A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8" name="Text 1">
          <a:extLst>
            <a:ext uri="{FF2B5EF4-FFF2-40B4-BE49-F238E27FC236}">
              <a16:creationId xmlns:a16="http://schemas.microsoft.com/office/drawing/2014/main" id="{84FCD17F-96C1-4234-AF3D-EED58E19399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59" name="Text 1">
          <a:extLst>
            <a:ext uri="{FF2B5EF4-FFF2-40B4-BE49-F238E27FC236}">
              <a16:creationId xmlns:a16="http://schemas.microsoft.com/office/drawing/2014/main" id="{FF1CA20A-E909-4E43-8B32-BE1D22EC97C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0" name="Text 1">
          <a:extLst>
            <a:ext uri="{FF2B5EF4-FFF2-40B4-BE49-F238E27FC236}">
              <a16:creationId xmlns:a16="http://schemas.microsoft.com/office/drawing/2014/main" id="{A3AA0677-86D4-4A60-B1B9-8E8C30F0C67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1" name="Text 1">
          <a:extLst>
            <a:ext uri="{FF2B5EF4-FFF2-40B4-BE49-F238E27FC236}">
              <a16:creationId xmlns:a16="http://schemas.microsoft.com/office/drawing/2014/main" id="{5D6B5413-0340-49CB-AB2B-950990C9731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2" name="Text 1">
          <a:extLst>
            <a:ext uri="{FF2B5EF4-FFF2-40B4-BE49-F238E27FC236}">
              <a16:creationId xmlns:a16="http://schemas.microsoft.com/office/drawing/2014/main" id="{4D8962D3-24DE-4C7A-82BF-C8065ADB5E1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3" name="Text 1">
          <a:extLst>
            <a:ext uri="{FF2B5EF4-FFF2-40B4-BE49-F238E27FC236}">
              <a16:creationId xmlns:a16="http://schemas.microsoft.com/office/drawing/2014/main" id="{F3AD7E13-C539-40B3-90F1-0D2809A926C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4" name="Text 1">
          <a:extLst>
            <a:ext uri="{FF2B5EF4-FFF2-40B4-BE49-F238E27FC236}">
              <a16:creationId xmlns:a16="http://schemas.microsoft.com/office/drawing/2014/main" id="{85FE42D7-BC02-409F-A832-571BE41CE36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5" name="Text 1">
          <a:extLst>
            <a:ext uri="{FF2B5EF4-FFF2-40B4-BE49-F238E27FC236}">
              <a16:creationId xmlns:a16="http://schemas.microsoft.com/office/drawing/2014/main" id="{7DD90814-0847-4CAF-841F-2E776BA6532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6" name="Text 1">
          <a:extLst>
            <a:ext uri="{FF2B5EF4-FFF2-40B4-BE49-F238E27FC236}">
              <a16:creationId xmlns:a16="http://schemas.microsoft.com/office/drawing/2014/main" id="{98389A21-9E36-45C6-ACD6-A54B2D71A38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7" name="Text 1">
          <a:extLst>
            <a:ext uri="{FF2B5EF4-FFF2-40B4-BE49-F238E27FC236}">
              <a16:creationId xmlns:a16="http://schemas.microsoft.com/office/drawing/2014/main" id="{0DFBF4C2-32FE-47DD-8158-8950E27BA96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8" name="Text 1">
          <a:extLst>
            <a:ext uri="{FF2B5EF4-FFF2-40B4-BE49-F238E27FC236}">
              <a16:creationId xmlns:a16="http://schemas.microsoft.com/office/drawing/2014/main" id="{D15848BC-C30F-4C03-85BF-CBC1484B99F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69" name="Text 1">
          <a:extLst>
            <a:ext uri="{FF2B5EF4-FFF2-40B4-BE49-F238E27FC236}">
              <a16:creationId xmlns:a16="http://schemas.microsoft.com/office/drawing/2014/main" id="{16731841-8822-47B3-83B8-A975294885D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0" name="Text 1">
          <a:extLst>
            <a:ext uri="{FF2B5EF4-FFF2-40B4-BE49-F238E27FC236}">
              <a16:creationId xmlns:a16="http://schemas.microsoft.com/office/drawing/2014/main" id="{69BD5EB0-0542-4387-9F41-88698D93CD0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1" name="Text 1">
          <a:extLst>
            <a:ext uri="{FF2B5EF4-FFF2-40B4-BE49-F238E27FC236}">
              <a16:creationId xmlns:a16="http://schemas.microsoft.com/office/drawing/2014/main" id="{F0E2B0D2-06C6-4348-A5A2-38325DB0C4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2" name="Text 1">
          <a:extLst>
            <a:ext uri="{FF2B5EF4-FFF2-40B4-BE49-F238E27FC236}">
              <a16:creationId xmlns:a16="http://schemas.microsoft.com/office/drawing/2014/main" id="{E881BA0B-E061-4675-ABAB-B986D1D8688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3" name="Text 1">
          <a:extLst>
            <a:ext uri="{FF2B5EF4-FFF2-40B4-BE49-F238E27FC236}">
              <a16:creationId xmlns:a16="http://schemas.microsoft.com/office/drawing/2014/main" id="{3B8E2714-2893-4AE8-87DB-310E44BE605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4" name="Text 1">
          <a:extLst>
            <a:ext uri="{FF2B5EF4-FFF2-40B4-BE49-F238E27FC236}">
              <a16:creationId xmlns:a16="http://schemas.microsoft.com/office/drawing/2014/main" id="{FDA3E5BA-16E2-486C-84AB-CF90835B6EF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5" name="Text 1">
          <a:extLst>
            <a:ext uri="{FF2B5EF4-FFF2-40B4-BE49-F238E27FC236}">
              <a16:creationId xmlns:a16="http://schemas.microsoft.com/office/drawing/2014/main" id="{2A92518A-2433-42B2-AD7F-A5D8A14841C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6" name="Text 1">
          <a:extLst>
            <a:ext uri="{FF2B5EF4-FFF2-40B4-BE49-F238E27FC236}">
              <a16:creationId xmlns:a16="http://schemas.microsoft.com/office/drawing/2014/main" id="{02A4E3FC-7C61-48F9-AB66-B6F54EF75CE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7" name="Text 1">
          <a:extLst>
            <a:ext uri="{FF2B5EF4-FFF2-40B4-BE49-F238E27FC236}">
              <a16:creationId xmlns:a16="http://schemas.microsoft.com/office/drawing/2014/main" id="{67224E5A-4D91-43DC-8F5A-7F79D30D233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8" name="Text 1">
          <a:extLst>
            <a:ext uri="{FF2B5EF4-FFF2-40B4-BE49-F238E27FC236}">
              <a16:creationId xmlns:a16="http://schemas.microsoft.com/office/drawing/2014/main" id="{8164706F-020B-44D1-97DB-6830CF3B446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79" name="Text 1">
          <a:extLst>
            <a:ext uri="{FF2B5EF4-FFF2-40B4-BE49-F238E27FC236}">
              <a16:creationId xmlns:a16="http://schemas.microsoft.com/office/drawing/2014/main" id="{90534B65-C10A-48F3-948B-9920B9C91BD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0" name="Text 1">
          <a:extLst>
            <a:ext uri="{FF2B5EF4-FFF2-40B4-BE49-F238E27FC236}">
              <a16:creationId xmlns:a16="http://schemas.microsoft.com/office/drawing/2014/main" id="{EDDEC5C7-3151-4848-96B1-D88086713C0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1" name="Text 1">
          <a:extLst>
            <a:ext uri="{FF2B5EF4-FFF2-40B4-BE49-F238E27FC236}">
              <a16:creationId xmlns:a16="http://schemas.microsoft.com/office/drawing/2014/main" id="{EF13B53F-ECC0-44D7-9F81-8238EB2C215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2" name="Text 1">
          <a:extLst>
            <a:ext uri="{FF2B5EF4-FFF2-40B4-BE49-F238E27FC236}">
              <a16:creationId xmlns:a16="http://schemas.microsoft.com/office/drawing/2014/main" id="{32BC4CBD-6A58-41FD-A2A3-96DEEC7C451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3" name="Text 1">
          <a:extLst>
            <a:ext uri="{FF2B5EF4-FFF2-40B4-BE49-F238E27FC236}">
              <a16:creationId xmlns:a16="http://schemas.microsoft.com/office/drawing/2014/main" id="{FAFA6B8D-6FCF-4B97-A284-DA76702B0C4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4" name="Text 1">
          <a:extLst>
            <a:ext uri="{FF2B5EF4-FFF2-40B4-BE49-F238E27FC236}">
              <a16:creationId xmlns:a16="http://schemas.microsoft.com/office/drawing/2014/main" id="{B43400BF-8666-42C3-A84E-23E5D3956AD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5" name="Text 1">
          <a:extLst>
            <a:ext uri="{FF2B5EF4-FFF2-40B4-BE49-F238E27FC236}">
              <a16:creationId xmlns:a16="http://schemas.microsoft.com/office/drawing/2014/main" id="{F183CAF2-FFC9-4CF7-9802-AE7A5F812F6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6" name="Text 1">
          <a:extLst>
            <a:ext uri="{FF2B5EF4-FFF2-40B4-BE49-F238E27FC236}">
              <a16:creationId xmlns:a16="http://schemas.microsoft.com/office/drawing/2014/main" id="{BE67F666-35B2-4B34-A35B-A2785085B1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7" name="Text 1">
          <a:extLst>
            <a:ext uri="{FF2B5EF4-FFF2-40B4-BE49-F238E27FC236}">
              <a16:creationId xmlns:a16="http://schemas.microsoft.com/office/drawing/2014/main" id="{F7D24047-0BE1-4A30-A634-B1632ED3CBD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8" name="Text 1">
          <a:extLst>
            <a:ext uri="{FF2B5EF4-FFF2-40B4-BE49-F238E27FC236}">
              <a16:creationId xmlns:a16="http://schemas.microsoft.com/office/drawing/2014/main" id="{455B0E27-4C51-402A-8624-120EB9C7C06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89" name="Text 1">
          <a:extLst>
            <a:ext uri="{FF2B5EF4-FFF2-40B4-BE49-F238E27FC236}">
              <a16:creationId xmlns:a16="http://schemas.microsoft.com/office/drawing/2014/main" id="{E8F17E27-5DCC-41B6-A10F-A53AD348B17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0" name="Text 1">
          <a:extLst>
            <a:ext uri="{FF2B5EF4-FFF2-40B4-BE49-F238E27FC236}">
              <a16:creationId xmlns:a16="http://schemas.microsoft.com/office/drawing/2014/main" id="{FBEC90EB-7E43-4F02-A805-01C5FE42109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1" name="Text 1">
          <a:extLst>
            <a:ext uri="{FF2B5EF4-FFF2-40B4-BE49-F238E27FC236}">
              <a16:creationId xmlns:a16="http://schemas.microsoft.com/office/drawing/2014/main" id="{5B04459C-BF33-4E75-9867-C0015FC1C65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2" name="Text 1">
          <a:extLst>
            <a:ext uri="{FF2B5EF4-FFF2-40B4-BE49-F238E27FC236}">
              <a16:creationId xmlns:a16="http://schemas.microsoft.com/office/drawing/2014/main" id="{75A940C9-DCA7-454C-AE04-46788B37E3D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3" name="Text 1">
          <a:extLst>
            <a:ext uri="{FF2B5EF4-FFF2-40B4-BE49-F238E27FC236}">
              <a16:creationId xmlns:a16="http://schemas.microsoft.com/office/drawing/2014/main" id="{E19973E6-A995-49A8-AAE8-F08E7B31D30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4" name="Text 1">
          <a:extLst>
            <a:ext uri="{FF2B5EF4-FFF2-40B4-BE49-F238E27FC236}">
              <a16:creationId xmlns:a16="http://schemas.microsoft.com/office/drawing/2014/main" id="{DC44A0F1-EBF3-4918-B2FA-0B2DDA8EA93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5" name="Text 1">
          <a:extLst>
            <a:ext uri="{FF2B5EF4-FFF2-40B4-BE49-F238E27FC236}">
              <a16:creationId xmlns:a16="http://schemas.microsoft.com/office/drawing/2014/main" id="{ADDC19F8-9A1B-4EB8-9DAE-1AAA65E5728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6" name="Text 1">
          <a:extLst>
            <a:ext uri="{FF2B5EF4-FFF2-40B4-BE49-F238E27FC236}">
              <a16:creationId xmlns:a16="http://schemas.microsoft.com/office/drawing/2014/main" id="{922A1F3B-8012-4EE6-A510-FFB23590178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7" name="Text 1">
          <a:extLst>
            <a:ext uri="{FF2B5EF4-FFF2-40B4-BE49-F238E27FC236}">
              <a16:creationId xmlns:a16="http://schemas.microsoft.com/office/drawing/2014/main" id="{92C0DF64-2BF8-4C01-91BA-C4CAFF38389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8" name="Text 1">
          <a:extLst>
            <a:ext uri="{FF2B5EF4-FFF2-40B4-BE49-F238E27FC236}">
              <a16:creationId xmlns:a16="http://schemas.microsoft.com/office/drawing/2014/main" id="{7A51257E-8B59-4141-9EBF-E74154FBD5B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099" name="Text 1">
          <a:extLst>
            <a:ext uri="{FF2B5EF4-FFF2-40B4-BE49-F238E27FC236}">
              <a16:creationId xmlns:a16="http://schemas.microsoft.com/office/drawing/2014/main" id="{AEE068E4-0C63-46F3-953F-22F44D1D59C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0" name="Text 1">
          <a:extLst>
            <a:ext uri="{FF2B5EF4-FFF2-40B4-BE49-F238E27FC236}">
              <a16:creationId xmlns:a16="http://schemas.microsoft.com/office/drawing/2014/main" id="{233056C0-AE9B-4F1D-B3F3-3CCAAF10572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1" name="Text 1">
          <a:extLst>
            <a:ext uri="{FF2B5EF4-FFF2-40B4-BE49-F238E27FC236}">
              <a16:creationId xmlns:a16="http://schemas.microsoft.com/office/drawing/2014/main" id="{5615574A-1F02-49E3-B660-2B5D7162913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2" name="Text 1">
          <a:extLst>
            <a:ext uri="{FF2B5EF4-FFF2-40B4-BE49-F238E27FC236}">
              <a16:creationId xmlns:a16="http://schemas.microsoft.com/office/drawing/2014/main" id="{9736D229-A27B-4241-A27F-78DD03D5AEC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3" name="Text 1">
          <a:extLst>
            <a:ext uri="{FF2B5EF4-FFF2-40B4-BE49-F238E27FC236}">
              <a16:creationId xmlns:a16="http://schemas.microsoft.com/office/drawing/2014/main" id="{CDD65D46-6F95-4101-8FD2-E54BFD2A42E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4" name="Text 1">
          <a:extLst>
            <a:ext uri="{FF2B5EF4-FFF2-40B4-BE49-F238E27FC236}">
              <a16:creationId xmlns:a16="http://schemas.microsoft.com/office/drawing/2014/main" id="{1EEDAC60-5E38-4D3A-8028-1E397EFD7FB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5" name="Text 1">
          <a:extLst>
            <a:ext uri="{FF2B5EF4-FFF2-40B4-BE49-F238E27FC236}">
              <a16:creationId xmlns:a16="http://schemas.microsoft.com/office/drawing/2014/main" id="{4A42F5F5-3840-4275-AE60-6DEECE2CF0E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6" name="Text 1">
          <a:extLst>
            <a:ext uri="{FF2B5EF4-FFF2-40B4-BE49-F238E27FC236}">
              <a16:creationId xmlns:a16="http://schemas.microsoft.com/office/drawing/2014/main" id="{B7A7116E-92D6-47AF-85F6-65C62103F50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7" name="Text 1">
          <a:extLst>
            <a:ext uri="{FF2B5EF4-FFF2-40B4-BE49-F238E27FC236}">
              <a16:creationId xmlns:a16="http://schemas.microsoft.com/office/drawing/2014/main" id="{C70F9B99-CC70-475A-BA7D-C155AA2F83E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8" name="Text 1">
          <a:extLst>
            <a:ext uri="{FF2B5EF4-FFF2-40B4-BE49-F238E27FC236}">
              <a16:creationId xmlns:a16="http://schemas.microsoft.com/office/drawing/2014/main" id="{F674AE9D-8782-4411-9CAA-D2D4483C47A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09" name="Text 1">
          <a:extLst>
            <a:ext uri="{FF2B5EF4-FFF2-40B4-BE49-F238E27FC236}">
              <a16:creationId xmlns:a16="http://schemas.microsoft.com/office/drawing/2014/main" id="{F2AB5C17-B05A-4575-BA3E-2894B66BCE7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0" name="Text 1">
          <a:extLst>
            <a:ext uri="{FF2B5EF4-FFF2-40B4-BE49-F238E27FC236}">
              <a16:creationId xmlns:a16="http://schemas.microsoft.com/office/drawing/2014/main" id="{B2F5890A-D6F3-4861-91D2-54B0D6D2EB0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1" name="Text 1">
          <a:extLst>
            <a:ext uri="{FF2B5EF4-FFF2-40B4-BE49-F238E27FC236}">
              <a16:creationId xmlns:a16="http://schemas.microsoft.com/office/drawing/2014/main" id="{B12329E9-1A95-4796-98A2-A7C59C0A4D7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2" name="Text 1">
          <a:extLst>
            <a:ext uri="{FF2B5EF4-FFF2-40B4-BE49-F238E27FC236}">
              <a16:creationId xmlns:a16="http://schemas.microsoft.com/office/drawing/2014/main" id="{1A6DFEA1-FFD0-453D-8BF6-1A90566A225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3" name="Text 1">
          <a:extLst>
            <a:ext uri="{FF2B5EF4-FFF2-40B4-BE49-F238E27FC236}">
              <a16:creationId xmlns:a16="http://schemas.microsoft.com/office/drawing/2014/main" id="{3508E2E4-BECA-48C6-905B-256EAA1431F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4" name="Text 1">
          <a:extLst>
            <a:ext uri="{FF2B5EF4-FFF2-40B4-BE49-F238E27FC236}">
              <a16:creationId xmlns:a16="http://schemas.microsoft.com/office/drawing/2014/main" id="{76F54277-A8A1-4F3D-ABDF-07158BDA78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5" name="Text 1">
          <a:extLst>
            <a:ext uri="{FF2B5EF4-FFF2-40B4-BE49-F238E27FC236}">
              <a16:creationId xmlns:a16="http://schemas.microsoft.com/office/drawing/2014/main" id="{93964AE9-CA12-47FE-A355-D77223C020D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6" name="Text 1">
          <a:extLst>
            <a:ext uri="{FF2B5EF4-FFF2-40B4-BE49-F238E27FC236}">
              <a16:creationId xmlns:a16="http://schemas.microsoft.com/office/drawing/2014/main" id="{FF8B411D-A254-4235-9900-CD4F802DB1E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7" name="Text 1">
          <a:extLst>
            <a:ext uri="{FF2B5EF4-FFF2-40B4-BE49-F238E27FC236}">
              <a16:creationId xmlns:a16="http://schemas.microsoft.com/office/drawing/2014/main" id="{5FD6F575-FAAB-4F19-BDC7-76970231FAA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8" name="Text 1">
          <a:extLst>
            <a:ext uri="{FF2B5EF4-FFF2-40B4-BE49-F238E27FC236}">
              <a16:creationId xmlns:a16="http://schemas.microsoft.com/office/drawing/2014/main" id="{5072692F-71BF-4A22-9CD2-39D83EADB52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19" name="Text 1">
          <a:extLst>
            <a:ext uri="{FF2B5EF4-FFF2-40B4-BE49-F238E27FC236}">
              <a16:creationId xmlns:a16="http://schemas.microsoft.com/office/drawing/2014/main" id="{393D26B8-09DC-4DEC-95B5-FD7476F3F7C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0" name="Text 1">
          <a:extLst>
            <a:ext uri="{FF2B5EF4-FFF2-40B4-BE49-F238E27FC236}">
              <a16:creationId xmlns:a16="http://schemas.microsoft.com/office/drawing/2014/main" id="{46C40392-92DD-4F55-ACB0-98C4E7E91F0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1" name="Text 1">
          <a:extLst>
            <a:ext uri="{FF2B5EF4-FFF2-40B4-BE49-F238E27FC236}">
              <a16:creationId xmlns:a16="http://schemas.microsoft.com/office/drawing/2014/main" id="{3C987236-B413-4E25-BBA0-63852C7F540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2" name="Text 1">
          <a:extLst>
            <a:ext uri="{FF2B5EF4-FFF2-40B4-BE49-F238E27FC236}">
              <a16:creationId xmlns:a16="http://schemas.microsoft.com/office/drawing/2014/main" id="{FB249395-A30C-4F7B-963D-54C3C397F38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3" name="Text 1">
          <a:extLst>
            <a:ext uri="{FF2B5EF4-FFF2-40B4-BE49-F238E27FC236}">
              <a16:creationId xmlns:a16="http://schemas.microsoft.com/office/drawing/2014/main" id="{1AEA6388-24FD-418D-9249-7D1A52C104E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4" name="Text 1">
          <a:extLst>
            <a:ext uri="{FF2B5EF4-FFF2-40B4-BE49-F238E27FC236}">
              <a16:creationId xmlns:a16="http://schemas.microsoft.com/office/drawing/2014/main" id="{D553207F-A55C-4F19-9351-16B32DDF412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5" name="Text 1">
          <a:extLst>
            <a:ext uri="{FF2B5EF4-FFF2-40B4-BE49-F238E27FC236}">
              <a16:creationId xmlns:a16="http://schemas.microsoft.com/office/drawing/2014/main" id="{A9FAFBDE-BC8E-46B7-A6F9-80AAA0A3FBE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6" name="Text 1">
          <a:extLst>
            <a:ext uri="{FF2B5EF4-FFF2-40B4-BE49-F238E27FC236}">
              <a16:creationId xmlns:a16="http://schemas.microsoft.com/office/drawing/2014/main" id="{3415C56A-6462-4F6D-8C79-40F4EF5BB8C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7" name="Text 1">
          <a:extLst>
            <a:ext uri="{FF2B5EF4-FFF2-40B4-BE49-F238E27FC236}">
              <a16:creationId xmlns:a16="http://schemas.microsoft.com/office/drawing/2014/main" id="{4033B688-D5C0-4706-9E89-93802A89406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8" name="Text 1">
          <a:extLst>
            <a:ext uri="{FF2B5EF4-FFF2-40B4-BE49-F238E27FC236}">
              <a16:creationId xmlns:a16="http://schemas.microsoft.com/office/drawing/2014/main" id="{A9F6A264-92E4-4128-B43A-5BB2ADA0F04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29" name="Text 1">
          <a:extLst>
            <a:ext uri="{FF2B5EF4-FFF2-40B4-BE49-F238E27FC236}">
              <a16:creationId xmlns:a16="http://schemas.microsoft.com/office/drawing/2014/main" id="{78A2E031-F104-45C9-BAB7-F97AD4187FD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0" name="Text 1">
          <a:extLst>
            <a:ext uri="{FF2B5EF4-FFF2-40B4-BE49-F238E27FC236}">
              <a16:creationId xmlns:a16="http://schemas.microsoft.com/office/drawing/2014/main" id="{DC02B697-FBFF-4BAA-83E2-D4D0DE06FA1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1" name="Text 1">
          <a:extLst>
            <a:ext uri="{FF2B5EF4-FFF2-40B4-BE49-F238E27FC236}">
              <a16:creationId xmlns:a16="http://schemas.microsoft.com/office/drawing/2014/main" id="{E83AC3F1-3B32-4A27-A831-2896CB0CBE5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2" name="Text 1">
          <a:extLst>
            <a:ext uri="{FF2B5EF4-FFF2-40B4-BE49-F238E27FC236}">
              <a16:creationId xmlns:a16="http://schemas.microsoft.com/office/drawing/2014/main" id="{0CE10591-FFAA-4592-86A0-076736A8E8F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3" name="Text 1">
          <a:extLst>
            <a:ext uri="{FF2B5EF4-FFF2-40B4-BE49-F238E27FC236}">
              <a16:creationId xmlns:a16="http://schemas.microsoft.com/office/drawing/2014/main" id="{AA74E9B2-E540-4BF9-8BA9-B8EA3C2314E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4" name="Text 1">
          <a:extLst>
            <a:ext uri="{FF2B5EF4-FFF2-40B4-BE49-F238E27FC236}">
              <a16:creationId xmlns:a16="http://schemas.microsoft.com/office/drawing/2014/main" id="{A2293C6B-183E-4FE0-9A0D-743A6125D5B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5" name="Text 1">
          <a:extLst>
            <a:ext uri="{FF2B5EF4-FFF2-40B4-BE49-F238E27FC236}">
              <a16:creationId xmlns:a16="http://schemas.microsoft.com/office/drawing/2014/main" id="{4F5C76DF-DA01-42D3-AA38-31198B034EC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6" name="Text 1">
          <a:extLst>
            <a:ext uri="{FF2B5EF4-FFF2-40B4-BE49-F238E27FC236}">
              <a16:creationId xmlns:a16="http://schemas.microsoft.com/office/drawing/2014/main" id="{BFC28544-DA0A-4C7B-948F-10FD6230790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7" name="Text 1">
          <a:extLst>
            <a:ext uri="{FF2B5EF4-FFF2-40B4-BE49-F238E27FC236}">
              <a16:creationId xmlns:a16="http://schemas.microsoft.com/office/drawing/2014/main" id="{3336FBB5-954F-4436-AF3C-7763A3043E7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8" name="Text 1">
          <a:extLst>
            <a:ext uri="{FF2B5EF4-FFF2-40B4-BE49-F238E27FC236}">
              <a16:creationId xmlns:a16="http://schemas.microsoft.com/office/drawing/2014/main" id="{35984F58-6525-493D-B758-957B7348118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39" name="Text 1">
          <a:extLst>
            <a:ext uri="{FF2B5EF4-FFF2-40B4-BE49-F238E27FC236}">
              <a16:creationId xmlns:a16="http://schemas.microsoft.com/office/drawing/2014/main" id="{D4CDD918-569E-41F1-A48E-99E1E3ABBFD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0" name="Text 1">
          <a:extLst>
            <a:ext uri="{FF2B5EF4-FFF2-40B4-BE49-F238E27FC236}">
              <a16:creationId xmlns:a16="http://schemas.microsoft.com/office/drawing/2014/main" id="{5DD562D1-E8E2-403C-8B2F-497C18D6A97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1" name="Text 1">
          <a:extLst>
            <a:ext uri="{FF2B5EF4-FFF2-40B4-BE49-F238E27FC236}">
              <a16:creationId xmlns:a16="http://schemas.microsoft.com/office/drawing/2014/main" id="{F1AEC4CF-B244-43BC-A50F-BE6A1910E0E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2" name="Text 1">
          <a:extLst>
            <a:ext uri="{FF2B5EF4-FFF2-40B4-BE49-F238E27FC236}">
              <a16:creationId xmlns:a16="http://schemas.microsoft.com/office/drawing/2014/main" id="{E17522F7-6CB6-42BF-9638-307CE631F44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3" name="Text 1">
          <a:extLst>
            <a:ext uri="{FF2B5EF4-FFF2-40B4-BE49-F238E27FC236}">
              <a16:creationId xmlns:a16="http://schemas.microsoft.com/office/drawing/2014/main" id="{D84F3F96-326D-48B5-A339-7254F651B2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4" name="Text 1">
          <a:extLst>
            <a:ext uri="{FF2B5EF4-FFF2-40B4-BE49-F238E27FC236}">
              <a16:creationId xmlns:a16="http://schemas.microsoft.com/office/drawing/2014/main" id="{A8117C03-1825-4AD8-A283-6B7663A301F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5" name="Text 1">
          <a:extLst>
            <a:ext uri="{FF2B5EF4-FFF2-40B4-BE49-F238E27FC236}">
              <a16:creationId xmlns:a16="http://schemas.microsoft.com/office/drawing/2014/main" id="{132BE2FA-F74F-4F7B-AD14-9D2C9F014DE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6" name="Text 1">
          <a:extLst>
            <a:ext uri="{FF2B5EF4-FFF2-40B4-BE49-F238E27FC236}">
              <a16:creationId xmlns:a16="http://schemas.microsoft.com/office/drawing/2014/main" id="{D79CEE72-F67F-4F75-89F6-D380F887113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7" name="Text 1">
          <a:extLst>
            <a:ext uri="{FF2B5EF4-FFF2-40B4-BE49-F238E27FC236}">
              <a16:creationId xmlns:a16="http://schemas.microsoft.com/office/drawing/2014/main" id="{9FD9D2EC-BB85-400C-8D96-57F2A4D1B9D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8" name="Text 1">
          <a:extLst>
            <a:ext uri="{FF2B5EF4-FFF2-40B4-BE49-F238E27FC236}">
              <a16:creationId xmlns:a16="http://schemas.microsoft.com/office/drawing/2014/main" id="{ECBC4180-33E9-4191-9B29-CCAC3D42139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49" name="Text 1">
          <a:extLst>
            <a:ext uri="{FF2B5EF4-FFF2-40B4-BE49-F238E27FC236}">
              <a16:creationId xmlns:a16="http://schemas.microsoft.com/office/drawing/2014/main" id="{2D4BC39A-3876-4743-BD82-B872EECA765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0" name="Text 1">
          <a:extLst>
            <a:ext uri="{FF2B5EF4-FFF2-40B4-BE49-F238E27FC236}">
              <a16:creationId xmlns:a16="http://schemas.microsoft.com/office/drawing/2014/main" id="{50E0323C-BA16-4B69-9194-2F51A6293C3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1" name="Text 1">
          <a:extLst>
            <a:ext uri="{FF2B5EF4-FFF2-40B4-BE49-F238E27FC236}">
              <a16:creationId xmlns:a16="http://schemas.microsoft.com/office/drawing/2014/main" id="{35EB752D-02E9-475B-9CE1-7710D60080C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2" name="Text 1">
          <a:extLst>
            <a:ext uri="{FF2B5EF4-FFF2-40B4-BE49-F238E27FC236}">
              <a16:creationId xmlns:a16="http://schemas.microsoft.com/office/drawing/2014/main" id="{8CDA6390-C599-40BF-9F4C-2787EAD65EF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3" name="Text 1">
          <a:extLst>
            <a:ext uri="{FF2B5EF4-FFF2-40B4-BE49-F238E27FC236}">
              <a16:creationId xmlns:a16="http://schemas.microsoft.com/office/drawing/2014/main" id="{DA0C5E66-68B6-44C2-BCD4-C52271D9512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4" name="Text 1">
          <a:extLst>
            <a:ext uri="{FF2B5EF4-FFF2-40B4-BE49-F238E27FC236}">
              <a16:creationId xmlns:a16="http://schemas.microsoft.com/office/drawing/2014/main" id="{FAC38AFD-64EE-4BB3-A43D-EB8766FD5AD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5" name="Text 1">
          <a:extLst>
            <a:ext uri="{FF2B5EF4-FFF2-40B4-BE49-F238E27FC236}">
              <a16:creationId xmlns:a16="http://schemas.microsoft.com/office/drawing/2014/main" id="{CB12F7EC-A375-41AA-9C0F-ED38C5E1548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6" name="Text 1">
          <a:extLst>
            <a:ext uri="{FF2B5EF4-FFF2-40B4-BE49-F238E27FC236}">
              <a16:creationId xmlns:a16="http://schemas.microsoft.com/office/drawing/2014/main" id="{DFF520CD-EE03-4912-8255-03E1DB06257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7" name="Text 1">
          <a:extLst>
            <a:ext uri="{FF2B5EF4-FFF2-40B4-BE49-F238E27FC236}">
              <a16:creationId xmlns:a16="http://schemas.microsoft.com/office/drawing/2014/main" id="{CA06F742-B41D-418D-A163-46C1DE4A3EB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8" name="Text 1">
          <a:extLst>
            <a:ext uri="{FF2B5EF4-FFF2-40B4-BE49-F238E27FC236}">
              <a16:creationId xmlns:a16="http://schemas.microsoft.com/office/drawing/2014/main" id="{10FD6AE9-3A84-4261-8483-CD05BB5C0BA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59" name="Text 1">
          <a:extLst>
            <a:ext uri="{FF2B5EF4-FFF2-40B4-BE49-F238E27FC236}">
              <a16:creationId xmlns:a16="http://schemas.microsoft.com/office/drawing/2014/main" id="{E81A60FF-67FD-49AB-9376-4C099621B66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0" name="Text 1">
          <a:extLst>
            <a:ext uri="{FF2B5EF4-FFF2-40B4-BE49-F238E27FC236}">
              <a16:creationId xmlns:a16="http://schemas.microsoft.com/office/drawing/2014/main" id="{A3B51DEA-CA05-4853-8443-7BDCFC1BFA9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1" name="Text 1">
          <a:extLst>
            <a:ext uri="{FF2B5EF4-FFF2-40B4-BE49-F238E27FC236}">
              <a16:creationId xmlns:a16="http://schemas.microsoft.com/office/drawing/2014/main" id="{86586B59-CA33-41D5-ADC7-AE4A9477412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2" name="Text 1">
          <a:extLst>
            <a:ext uri="{FF2B5EF4-FFF2-40B4-BE49-F238E27FC236}">
              <a16:creationId xmlns:a16="http://schemas.microsoft.com/office/drawing/2014/main" id="{E782AB4D-58B3-4524-91F1-2DD73EA3198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3" name="Text 1">
          <a:extLst>
            <a:ext uri="{FF2B5EF4-FFF2-40B4-BE49-F238E27FC236}">
              <a16:creationId xmlns:a16="http://schemas.microsoft.com/office/drawing/2014/main" id="{40536731-9836-45DF-BA25-078B763597D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4" name="Text 1">
          <a:extLst>
            <a:ext uri="{FF2B5EF4-FFF2-40B4-BE49-F238E27FC236}">
              <a16:creationId xmlns:a16="http://schemas.microsoft.com/office/drawing/2014/main" id="{25196C07-54BD-44FF-868B-11B8C5A14F4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5" name="Text 1">
          <a:extLst>
            <a:ext uri="{FF2B5EF4-FFF2-40B4-BE49-F238E27FC236}">
              <a16:creationId xmlns:a16="http://schemas.microsoft.com/office/drawing/2014/main" id="{39F7F93D-4189-4F6A-9F74-FC1A36829ED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6" name="Text 1">
          <a:extLst>
            <a:ext uri="{FF2B5EF4-FFF2-40B4-BE49-F238E27FC236}">
              <a16:creationId xmlns:a16="http://schemas.microsoft.com/office/drawing/2014/main" id="{69FDADF5-B481-45D4-8214-A7C8EE4CA20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7" name="Text 1">
          <a:extLst>
            <a:ext uri="{FF2B5EF4-FFF2-40B4-BE49-F238E27FC236}">
              <a16:creationId xmlns:a16="http://schemas.microsoft.com/office/drawing/2014/main" id="{9161C917-1F67-49E3-B03F-F7200AC4467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8" name="Text 1">
          <a:extLst>
            <a:ext uri="{FF2B5EF4-FFF2-40B4-BE49-F238E27FC236}">
              <a16:creationId xmlns:a16="http://schemas.microsoft.com/office/drawing/2014/main" id="{B0FEC60F-1A0D-40A2-B7E1-4D380AD3A74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69" name="Text 1">
          <a:extLst>
            <a:ext uri="{FF2B5EF4-FFF2-40B4-BE49-F238E27FC236}">
              <a16:creationId xmlns:a16="http://schemas.microsoft.com/office/drawing/2014/main" id="{023038C8-3891-4CEF-AE3E-709133D71C6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0" name="Text 1">
          <a:extLst>
            <a:ext uri="{FF2B5EF4-FFF2-40B4-BE49-F238E27FC236}">
              <a16:creationId xmlns:a16="http://schemas.microsoft.com/office/drawing/2014/main" id="{153E19D6-AC3B-4B70-85BE-1FCE73AF05C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1" name="Text 1">
          <a:extLst>
            <a:ext uri="{FF2B5EF4-FFF2-40B4-BE49-F238E27FC236}">
              <a16:creationId xmlns:a16="http://schemas.microsoft.com/office/drawing/2014/main" id="{8033F339-A39B-4815-AB11-D03B65D7F26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2" name="Text 1">
          <a:extLst>
            <a:ext uri="{FF2B5EF4-FFF2-40B4-BE49-F238E27FC236}">
              <a16:creationId xmlns:a16="http://schemas.microsoft.com/office/drawing/2014/main" id="{336B27AD-26D8-4C24-972E-B3FA2B6F2C1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3" name="Text 1">
          <a:extLst>
            <a:ext uri="{FF2B5EF4-FFF2-40B4-BE49-F238E27FC236}">
              <a16:creationId xmlns:a16="http://schemas.microsoft.com/office/drawing/2014/main" id="{C17BD12F-70A2-4B5D-8DCB-D1671ACF6F9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4" name="Text 1">
          <a:extLst>
            <a:ext uri="{FF2B5EF4-FFF2-40B4-BE49-F238E27FC236}">
              <a16:creationId xmlns:a16="http://schemas.microsoft.com/office/drawing/2014/main" id="{DB323262-55B0-4FD8-BCB0-27BDDBCECD81}"/>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5" name="Text 1">
          <a:extLst>
            <a:ext uri="{FF2B5EF4-FFF2-40B4-BE49-F238E27FC236}">
              <a16:creationId xmlns:a16="http://schemas.microsoft.com/office/drawing/2014/main" id="{96BE6763-3AF5-4ADE-B4D5-CA94F6BE925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6" name="Text 1">
          <a:extLst>
            <a:ext uri="{FF2B5EF4-FFF2-40B4-BE49-F238E27FC236}">
              <a16:creationId xmlns:a16="http://schemas.microsoft.com/office/drawing/2014/main" id="{6ACBC5F2-98F4-4D8C-9EBB-CCE91C82C5F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7" name="Text 1">
          <a:extLst>
            <a:ext uri="{FF2B5EF4-FFF2-40B4-BE49-F238E27FC236}">
              <a16:creationId xmlns:a16="http://schemas.microsoft.com/office/drawing/2014/main" id="{3D17B9A5-0CFC-40D5-9386-185381D83B1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8" name="Text 1">
          <a:extLst>
            <a:ext uri="{FF2B5EF4-FFF2-40B4-BE49-F238E27FC236}">
              <a16:creationId xmlns:a16="http://schemas.microsoft.com/office/drawing/2014/main" id="{ACCE0E4E-0BC6-479A-809E-CFD47743E0F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79" name="Text 1">
          <a:extLst>
            <a:ext uri="{FF2B5EF4-FFF2-40B4-BE49-F238E27FC236}">
              <a16:creationId xmlns:a16="http://schemas.microsoft.com/office/drawing/2014/main" id="{5D9F4360-337C-4B6B-B424-D1C83F6954A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0" name="Text 1">
          <a:extLst>
            <a:ext uri="{FF2B5EF4-FFF2-40B4-BE49-F238E27FC236}">
              <a16:creationId xmlns:a16="http://schemas.microsoft.com/office/drawing/2014/main" id="{B7B6E629-1215-4925-8BD8-D2CDD6E7A07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1" name="Text 1">
          <a:extLst>
            <a:ext uri="{FF2B5EF4-FFF2-40B4-BE49-F238E27FC236}">
              <a16:creationId xmlns:a16="http://schemas.microsoft.com/office/drawing/2014/main" id="{9C8C87B1-2E83-47E3-BC78-D57EAA13F99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2" name="Text 1">
          <a:extLst>
            <a:ext uri="{FF2B5EF4-FFF2-40B4-BE49-F238E27FC236}">
              <a16:creationId xmlns:a16="http://schemas.microsoft.com/office/drawing/2014/main" id="{0C3EB4FF-A7CF-46D2-82E5-40C599306CD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3" name="Text 1">
          <a:extLst>
            <a:ext uri="{FF2B5EF4-FFF2-40B4-BE49-F238E27FC236}">
              <a16:creationId xmlns:a16="http://schemas.microsoft.com/office/drawing/2014/main" id="{A1012E36-515F-4747-86AB-FC970A4A8AF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4" name="Text 1">
          <a:extLst>
            <a:ext uri="{FF2B5EF4-FFF2-40B4-BE49-F238E27FC236}">
              <a16:creationId xmlns:a16="http://schemas.microsoft.com/office/drawing/2014/main" id="{95A1B475-63D1-49FC-8CF2-0F5699699E1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5" name="Text 1">
          <a:extLst>
            <a:ext uri="{FF2B5EF4-FFF2-40B4-BE49-F238E27FC236}">
              <a16:creationId xmlns:a16="http://schemas.microsoft.com/office/drawing/2014/main" id="{C3F4F753-0FA6-4CEA-9B5F-C9D5A0408F6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6" name="Text 1">
          <a:extLst>
            <a:ext uri="{FF2B5EF4-FFF2-40B4-BE49-F238E27FC236}">
              <a16:creationId xmlns:a16="http://schemas.microsoft.com/office/drawing/2014/main" id="{8FF5D8D2-63FD-468A-AD9B-E571ABE4562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7" name="Text 1">
          <a:extLst>
            <a:ext uri="{FF2B5EF4-FFF2-40B4-BE49-F238E27FC236}">
              <a16:creationId xmlns:a16="http://schemas.microsoft.com/office/drawing/2014/main" id="{2E337296-93B4-4FED-8DFA-D4005562ECA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8" name="Text 1">
          <a:extLst>
            <a:ext uri="{FF2B5EF4-FFF2-40B4-BE49-F238E27FC236}">
              <a16:creationId xmlns:a16="http://schemas.microsoft.com/office/drawing/2014/main" id="{025A3C5C-5E82-4F1B-B7E7-1AD56F3BE7E3}"/>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89" name="Text 1">
          <a:extLst>
            <a:ext uri="{FF2B5EF4-FFF2-40B4-BE49-F238E27FC236}">
              <a16:creationId xmlns:a16="http://schemas.microsoft.com/office/drawing/2014/main" id="{1C9EDEAB-96FA-4492-9715-F4B8667BCB6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0" name="Text 1">
          <a:extLst>
            <a:ext uri="{FF2B5EF4-FFF2-40B4-BE49-F238E27FC236}">
              <a16:creationId xmlns:a16="http://schemas.microsoft.com/office/drawing/2014/main" id="{292E7074-6532-4175-9794-05EC99DCA7A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1" name="Text 1">
          <a:extLst>
            <a:ext uri="{FF2B5EF4-FFF2-40B4-BE49-F238E27FC236}">
              <a16:creationId xmlns:a16="http://schemas.microsoft.com/office/drawing/2014/main" id="{372BFECD-0E72-4FE5-B79C-35DBA410B6E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2" name="Text 1">
          <a:extLst>
            <a:ext uri="{FF2B5EF4-FFF2-40B4-BE49-F238E27FC236}">
              <a16:creationId xmlns:a16="http://schemas.microsoft.com/office/drawing/2014/main" id="{99F56357-C989-4F3C-A092-95585C1E1B1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3" name="Text 1">
          <a:extLst>
            <a:ext uri="{FF2B5EF4-FFF2-40B4-BE49-F238E27FC236}">
              <a16:creationId xmlns:a16="http://schemas.microsoft.com/office/drawing/2014/main" id="{4A30EFF6-EC38-4967-9BD6-EE7FF689872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4" name="Text 1">
          <a:extLst>
            <a:ext uri="{FF2B5EF4-FFF2-40B4-BE49-F238E27FC236}">
              <a16:creationId xmlns:a16="http://schemas.microsoft.com/office/drawing/2014/main" id="{779A0502-8D6F-4B24-B804-1D6CBBBFAB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5" name="Text 1">
          <a:extLst>
            <a:ext uri="{FF2B5EF4-FFF2-40B4-BE49-F238E27FC236}">
              <a16:creationId xmlns:a16="http://schemas.microsoft.com/office/drawing/2014/main" id="{B0C1EEAB-C8C3-4F26-8C94-A98DFD59EFB5}"/>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6" name="Text 1">
          <a:extLst>
            <a:ext uri="{FF2B5EF4-FFF2-40B4-BE49-F238E27FC236}">
              <a16:creationId xmlns:a16="http://schemas.microsoft.com/office/drawing/2014/main" id="{1B46899B-2E49-4137-BAB8-042F81A1531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7" name="Text 1">
          <a:extLst>
            <a:ext uri="{FF2B5EF4-FFF2-40B4-BE49-F238E27FC236}">
              <a16:creationId xmlns:a16="http://schemas.microsoft.com/office/drawing/2014/main" id="{BE48C9DE-65BD-491C-B716-B08A88BFD4C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8" name="Text 1">
          <a:extLst>
            <a:ext uri="{FF2B5EF4-FFF2-40B4-BE49-F238E27FC236}">
              <a16:creationId xmlns:a16="http://schemas.microsoft.com/office/drawing/2014/main" id="{40194B02-0E06-4B27-A772-6CC40EC868A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199" name="Text 1">
          <a:extLst>
            <a:ext uri="{FF2B5EF4-FFF2-40B4-BE49-F238E27FC236}">
              <a16:creationId xmlns:a16="http://schemas.microsoft.com/office/drawing/2014/main" id="{80EDDFC3-B54C-4FF1-AAAF-21E1B789754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0" name="Text 1">
          <a:extLst>
            <a:ext uri="{FF2B5EF4-FFF2-40B4-BE49-F238E27FC236}">
              <a16:creationId xmlns:a16="http://schemas.microsoft.com/office/drawing/2014/main" id="{2A83E47E-BE42-4759-91B3-DD96D9AFE93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1" name="Text 1">
          <a:extLst>
            <a:ext uri="{FF2B5EF4-FFF2-40B4-BE49-F238E27FC236}">
              <a16:creationId xmlns:a16="http://schemas.microsoft.com/office/drawing/2014/main" id="{9AD945FD-E8BE-4A2C-A20C-7A773297084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2" name="Text 1">
          <a:extLst>
            <a:ext uri="{FF2B5EF4-FFF2-40B4-BE49-F238E27FC236}">
              <a16:creationId xmlns:a16="http://schemas.microsoft.com/office/drawing/2014/main" id="{966947DE-763E-445B-8AF8-B6E87CEE4DC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3" name="Text 1">
          <a:extLst>
            <a:ext uri="{FF2B5EF4-FFF2-40B4-BE49-F238E27FC236}">
              <a16:creationId xmlns:a16="http://schemas.microsoft.com/office/drawing/2014/main" id="{9FAFE87A-4AB8-45F8-A03D-DFD3AA5BEE5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4" name="Text 1">
          <a:extLst>
            <a:ext uri="{FF2B5EF4-FFF2-40B4-BE49-F238E27FC236}">
              <a16:creationId xmlns:a16="http://schemas.microsoft.com/office/drawing/2014/main" id="{650220A8-E368-4353-B6FD-C905EF408AF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5" name="Text 1">
          <a:extLst>
            <a:ext uri="{FF2B5EF4-FFF2-40B4-BE49-F238E27FC236}">
              <a16:creationId xmlns:a16="http://schemas.microsoft.com/office/drawing/2014/main" id="{D03482A2-20DD-45DC-9D66-24BDB750231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6" name="Text 1">
          <a:extLst>
            <a:ext uri="{FF2B5EF4-FFF2-40B4-BE49-F238E27FC236}">
              <a16:creationId xmlns:a16="http://schemas.microsoft.com/office/drawing/2014/main" id="{776200FD-DD76-4458-8883-72D4EBB3827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7" name="Text 1">
          <a:extLst>
            <a:ext uri="{FF2B5EF4-FFF2-40B4-BE49-F238E27FC236}">
              <a16:creationId xmlns:a16="http://schemas.microsoft.com/office/drawing/2014/main" id="{69FF0822-9A3F-4E6B-9CB8-7B423E44C630}"/>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8" name="Text 1">
          <a:extLst>
            <a:ext uri="{FF2B5EF4-FFF2-40B4-BE49-F238E27FC236}">
              <a16:creationId xmlns:a16="http://schemas.microsoft.com/office/drawing/2014/main" id="{84B17637-B545-47F0-ACA5-75994DB22C87}"/>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09" name="Text 1">
          <a:extLst>
            <a:ext uri="{FF2B5EF4-FFF2-40B4-BE49-F238E27FC236}">
              <a16:creationId xmlns:a16="http://schemas.microsoft.com/office/drawing/2014/main" id="{B0C30798-B7EA-4679-8A3C-902460C57BE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0" name="Text 1">
          <a:extLst>
            <a:ext uri="{FF2B5EF4-FFF2-40B4-BE49-F238E27FC236}">
              <a16:creationId xmlns:a16="http://schemas.microsoft.com/office/drawing/2014/main" id="{15656A55-D9CD-4849-852A-DC819F6140A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1" name="Text 1">
          <a:extLst>
            <a:ext uri="{FF2B5EF4-FFF2-40B4-BE49-F238E27FC236}">
              <a16:creationId xmlns:a16="http://schemas.microsoft.com/office/drawing/2014/main" id="{1A4D89CD-81C8-4E8C-8863-CB29DB608B1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2" name="Text 1">
          <a:extLst>
            <a:ext uri="{FF2B5EF4-FFF2-40B4-BE49-F238E27FC236}">
              <a16:creationId xmlns:a16="http://schemas.microsoft.com/office/drawing/2014/main" id="{7A4F0484-89C4-49AE-AA96-D03B11C6D29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3" name="Text 1">
          <a:extLst>
            <a:ext uri="{FF2B5EF4-FFF2-40B4-BE49-F238E27FC236}">
              <a16:creationId xmlns:a16="http://schemas.microsoft.com/office/drawing/2014/main" id="{3F663B18-EDCE-4E8B-BFB6-9812FB7646B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4" name="Text 1">
          <a:extLst>
            <a:ext uri="{FF2B5EF4-FFF2-40B4-BE49-F238E27FC236}">
              <a16:creationId xmlns:a16="http://schemas.microsoft.com/office/drawing/2014/main" id="{67EA7343-902D-448D-8ED0-EA8D9826FA09}"/>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5" name="Text 1">
          <a:extLst>
            <a:ext uri="{FF2B5EF4-FFF2-40B4-BE49-F238E27FC236}">
              <a16:creationId xmlns:a16="http://schemas.microsoft.com/office/drawing/2014/main" id="{1C96A8A7-B0C9-423D-8886-B7431C87F2F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6" name="Text 1">
          <a:extLst>
            <a:ext uri="{FF2B5EF4-FFF2-40B4-BE49-F238E27FC236}">
              <a16:creationId xmlns:a16="http://schemas.microsoft.com/office/drawing/2014/main" id="{B905FA35-7493-4640-A2E5-03D8D595B102}"/>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7" name="Text 1">
          <a:extLst>
            <a:ext uri="{FF2B5EF4-FFF2-40B4-BE49-F238E27FC236}">
              <a16:creationId xmlns:a16="http://schemas.microsoft.com/office/drawing/2014/main" id="{F6862540-C806-480B-A6DB-624E44EFB1F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8" name="Text 1">
          <a:extLst>
            <a:ext uri="{FF2B5EF4-FFF2-40B4-BE49-F238E27FC236}">
              <a16:creationId xmlns:a16="http://schemas.microsoft.com/office/drawing/2014/main" id="{EAD23C58-5CFE-4842-9049-9EC1B115324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19" name="Text 1">
          <a:extLst>
            <a:ext uri="{FF2B5EF4-FFF2-40B4-BE49-F238E27FC236}">
              <a16:creationId xmlns:a16="http://schemas.microsoft.com/office/drawing/2014/main" id="{73F1C0DA-6528-4098-A5F1-5F4FFCE3F44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0" name="Text 1">
          <a:extLst>
            <a:ext uri="{FF2B5EF4-FFF2-40B4-BE49-F238E27FC236}">
              <a16:creationId xmlns:a16="http://schemas.microsoft.com/office/drawing/2014/main" id="{C4628748-619E-4F55-A605-C6DC76F72548}"/>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1" name="Text 1">
          <a:extLst>
            <a:ext uri="{FF2B5EF4-FFF2-40B4-BE49-F238E27FC236}">
              <a16:creationId xmlns:a16="http://schemas.microsoft.com/office/drawing/2014/main" id="{8456AC21-51B9-43BA-BCB3-7753699B119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2" name="Text 1">
          <a:extLst>
            <a:ext uri="{FF2B5EF4-FFF2-40B4-BE49-F238E27FC236}">
              <a16:creationId xmlns:a16="http://schemas.microsoft.com/office/drawing/2014/main" id="{E7494803-64C3-44E5-B809-744D83EED53D}"/>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3" name="Text 1">
          <a:extLst>
            <a:ext uri="{FF2B5EF4-FFF2-40B4-BE49-F238E27FC236}">
              <a16:creationId xmlns:a16="http://schemas.microsoft.com/office/drawing/2014/main" id="{F3E2D3BD-8FD6-41C7-835C-52DCBBF32A0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4" name="Text 1">
          <a:extLst>
            <a:ext uri="{FF2B5EF4-FFF2-40B4-BE49-F238E27FC236}">
              <a16:creationId xmlns:a16="http://schemas.microsoft.com/office/drawing/2014/main" id="{E2C61E1C-2FAF-4440-B170-C29F601C0A6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5" name="Text 1">
          <a:extLst>
            <a:ext uri="{FF2B5EF4-FFF2-40B4-BE49-F238E27FC236}">
              <a16:creationId xmlns:a16="http://schemas.microsoft.com/office/drawing/2014/main" id="{5695E8D6-FB7E-4716-8BA0-778B0D735C2E}"/>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6" name="Text 1">
          <a:extLst>
            <a:ext uri="{FF2B5EF4-FFF2-40B4-BE49-F238E27FC236}">
              <a16:creationId xmlns:a16="http://schemas.microsoft.com/office/drawing/2014/main" id="{5F021F9F-794B-42E8-AEB0-145BCBEB543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7" name="Text 1">
          <a:extLst>
            <a:ext uri="{FF2B5EF4-FFF2-40B4-BE49-F238E27FC236}">
              <a16:creationId xmlns:a16="http://schemas.microsoft.com/office/drawing/2014/main" id="{D750BF9C-D95F-4968-BB38-625BC565874B}"/>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8" name="Text 1">
          <a:extLst>
            <a:ext uri="{FF2B5EF4-FFF2-40B4-BE49-F238E27FC236}">
              <a16:creationId xmlns:a16="http://schemas.microsoft.com/office/drawing/2014/main" id="{D7AFE307-7AF4-4B96-8867-9688F175C3AC}"/>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29" name="Text 1">
          <a:extLst>
            <a:ext uri="{FF2B5EF4-FFF2-40B4-BE49-F238E27FC236}">
              <a16:creationId xmlns:a16="http://schemas.microsoft.com/office/drawing/2014/main" id="{9E8E10A0-93D4-4419-BF28-720A14C06D14}"/>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30" name="Text 1">
          <a:extLst>
            <a:ext uri="{FF2B5EF4-FFF2-40B4-BE49-F238E27FC236}">
              <a16:creationId xmlns:a16="http://schemas.microsoft.com/office/drawing/2014/main" id="{AF66C435-1FCF-4D77-9417-24891A559646}"/>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31" name="Text 1">
          <a:extLst>
            <a:ext uri="{FF2B5EF4-FFF2-40B4-BE49-F238E27FC236}">
              <a16:creationId xmlns:a16="http://schemas.microsoft.com/office/drawing/2014/main" id="{52202C99-176B-408E-A52D-493BAB27B57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32" name="Text 1">
          <a:extLst>
            <a:ext uri="{FF2B5EF4-FFF2-40B4-BE49-F238E27FC236}">
              <a16:creationId xmlns:a16="http://schemas.microsoft.com/office/drawing/2014/main" id="{567BE005-21F0-4A7C-BA38-84E5D709B40F}"/>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56</xdr:row>
      <xdr:rowOff>0</xdr:rowOff>
    </xdr:from>
    <xdr:ext cx="18531" cy="429348"/>
    <xdr:sp macro="" textlink="">
      <xdr:nvSpPr>
        <xdr:cNvPr id="1233" name="Text 1">
          <a:extLst>
            <a:ext uri="{FF2B5EF4-FFF2-40B4-BE49-F238E27FC236}">
              <a16:creationId xmlns:a16="http://schemas.microsoft.com/office/drawing/2014/main" id="{E5C23E7F-1B78-4B71-8CCE-17FF3E2E5C7A}"/>
            </a:ext>
          </a:extLst>
        </xdr:cNvPr>
        <xdr:cNvSpPr txBox="1">
          <a:spLocks noChangeArrowheads="1"/>
        </xdr:cNvSpPr>
      </xdr:nvSpPr>
      <xdr:spPr bwMode="auto">
        <a:xfrm>
          <a:off x="0" y="26395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4" name="Text 1">
          <a:extLst>
            <a:ext uri="{FF2B5EF4-FFF2-40B4-BE49-F238E27FC236}">
              <a16:creationId xmlns:a16="http://schemas.microsoft.com/office/drawing/2014/main" id="{513079C1-410F-41C9-B6CB-6FF74CBD7F8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5" name="Text 1">
          <a:extLst>
            <a:ext uri="{FF2B5EF4-FFF2-40B4-BE49-F238E27FC236}">
              <a16:creationId xmlns:a16="http://schemas.microsoft.com/office/drawing/2014/main" id="{585BF1E6-39C6-4464-8F37-88807A640A6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6" name="Text 1">
          <a:extLst>
            <a:ext uri="{FF2B5EF4-FFF2-40B4-BE49-F238E27FC236}">
              <a16:creationId xmlns:a16="http://schemas.microsoft.com/office/drawing/2014/main" id="{86162E64-BA6F-415A-AAF7-05A7B363644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7" name="Text 1">
          <a:extLst>
            <a:ext uri="{FF2B5EF4-FFF2-40B4-BE49-F238E27FC236}">
              <a16:creationId xmlns:a16="http://schemas.microsoft.com/office/drawing/2014/main" id="{4916973A-131E-429D-A35B-37FF3CA7004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8" name="Text 1">
          <a:extLst>
            <a:ext uri="{FF2B5EF4-FFF2-40B4-BE49-F238E27FC236}">
              <a16:creationId xmlns:a16="http://schemas.microsoft.com/office/drawing/2014/main" id="{D7BFB992-69A4-4477-8753-66763E77723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39" name="Text 1">
          <a:extLst>
            <a:ext uri="{FF2B5EF4-FFF2-40B4-BE49-F238E27FC236}">
              <a16:creationId xmlns:a16="http://schemas.microsoft.com/office/drawing/2014/main" id="{BA09B37F-D904-4E39-8B45-22AFBBE9394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0" name="Text 1">
          <a:extLst>
            <a:ext uri="{FF2B5EF4-FFF2-40B4-BE49-F238E27FC236}">
              <a16:creationId xmlns:a16="http://schemas.microsoft.com/office/drawing/2014/main" id="{397E7FC3-1268-40D2-B14B-CA3425E0817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1" name="Text 1">
          <a:extLst>
            <a:ext uri="{FF2B5EF4-FFF2-40B4-BE49-F238E27FC236}">
              <a16:creationId xmlns:a16="http://schemas.microsoft.com/office/drawing/2014/main" id="{8E8DAA68-9A60-4541-A94A-95C9CC99A26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2" name="Text 1">
          <a:extLst>
            <a:ext uri="{FF2B5EF4-FFF2-40B4-BE49-F238E27FC236}">
              <a16:creationId xmlns:a16="http://schemas.microsoft.com/office/drawing/2014/main" id="{A881186A-35E7-4F67-BC2E-6C53C13914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3" name="Text 1">
          <a:extLst>
            <a:ext uri="{FF2B5EF4-FFF2-40B4-BE49-F238E27FC236}">
              <a16:creationId xmlns:a16="http://schemas.microsoft.com/office/drawing/2014/main" id="{B06C7CB2-390E-4F7B-A577-033DB95B774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4" name="Text 1">
          <a:extLst>
            <a:ext uri="{FF2B5EF4-FFF2-40B4-BE49-F238E27FC236}">
              <a16:creationId xmlns:a16="http://schemas.microsoft.com/office/drawing/2014/main" id="{C1079F7B-B3CA-44E7-9394-A3B495A81F6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5" name="Text 1">
          <a:extLst>
            <a:ext uri="{FF2B5EF4-FFF2-40B4-BE49-F238E27FC236}">
              <a16:creationId xmlns:a16="http://schemas.microsoft.com/office/drawing/2014/main" id="{96D7183F-7488-485F-8B19-E0A8777648E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6" name="Text 1">
          <a:extLst>
            <a:ext uri="{FF2B5EF4-FFF2-40B4-BE49-F238E27FC236}">
              <a16:creationId xmlns:a16="http://schemas.microsoft.com/office/drawing/2014/main" id="{17F011EB-2192-4BD0-A2F7-E95D04D5F84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7" name="Text 1">
          <a:extLst>
            <a:ext uri="{FF2B5EF4-FFF2-40B4-BE49-F238E27FC236}">
              <a16:creationId xmlns:a16="http://schemas.microsoft.com/office/drawing/2014/main" id="{137FF0A4-9EB1-41D1-B468-A18677D9349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8" name="Text 1">
          <a:extLst>
            <a:ext uri="{FF2B5EF4-FFF2-40B4-BE49-F238E27FC236}">
              <a16:creationId xmlns:a16="http://schemas.microsoft.com/office/drawing/2014/main" id="{806E1977-93B1-46E6-B4B2-1D46EFB5F09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49" name="Text 1">
          <a:extLst>
            <a:ext uri="{FF2B5EF4-FFF2-40B4-BE49-F238E27FC236}">
              <a16:creationId xmlns:a16="http://schemas.microsoft.com/office/drawing/2014/main" id="{241ACB37-92CC-4D2D-AAE4-186CFBE9E12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0" name="Text 1">
          <a:extLst>
            <a:ext uri="{FF2B5EF4-FFF2-40B4-BE49-F238E27FC236}">
              <a16:creationId xmlns:a16="http://schemas.microsoft.com/office/drawing/2014/main" id="{4A68FA36-73F6-4DAB-8D39-53625828496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1" name="Text 1">
          <a:extLst>
            <a:ext uri="{FF2B5EF4-FFF2-40B4-BE49-F238E27FC236}">
              <a16:creationId xmlns:a16="http://schemas.microsoft.com/office/drawing/2014/main" id="{9D3562EA-F14A-4A9F-8994-E894C64DB4A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2" name="Text 1">
          <a:extLst>
            <a:ext uri="{FF2B5EF4-FFF2-40B4-BE49-F238E27FC236}">
              <a16:creationId xmlns:a16="http://schemas.microsoft.com/office/drawing/2014/main" id="{00D166E5-8FF5-4F50-B32A-DEEC9E35C5A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3" name="Text 1">
          <a:extLst>
            <a:ext uri="{FF2B5EF4-FFF2-40B4-BE49-F238E27FC236}">
              <a16:creationId xmlns:a16="http://schemas.microsoft.com/office/drawing/2014/main" id="{722EE35A-9A10-45CB-8CF8-17ABF9CCAA4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4" name="Text 1">
          <a:extLst>
            <a:ext uri="{FF2B5EF4-FFF2-40B4-BE49-F238E27FC236}">
              <a16:creationId xmlns:a16="http://schemas.microsoft.com/office/drawing/2014/main" id="{815AACBD-ADD8-40FD-9F74-9A2742B74D6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5" name="Text 1">
          <a:extLst>
            <a:ext uri="{FF2B5EF4-FFF2-40B4-BE49-F238E27FC236}">
              <a16:creationId xmlns:a16="http://schemas.microsoft.com/office/drawing/2014/main" id="{4B411D0B-6BD3-4267-8812-0A0593A8097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6" name="Text 1">
          <a:extLst>
            <a:ext uri="{FF2B5EF4-FFF2-40B4-BE49-F238E27FC236}">
              <a16:creationId xmlns:a16="http://schemas.microsoft.com/office/drawing/2014/main" id="{F814906C-E629-4D0F-BA2C-FA75ABCBF7A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7" name="Text 1">
          <a:extLst>
            <a:ext uri="{FF2B5EF4-FFF2-40B4-BE49-F238E27FC236}">
              <a16:creationId xmlns:a16="http://schemas.microsoft.com/office/drawing/2014/main" id="{40A2590A-D6F2-4DB6-87D8-5B526E83015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8" name="Text 1">
          <a:extLst>
            <a:ext uri="{FF2B5EF4-FFF2-40B4-BE49-F238E27FC236}">
              <a16:creationId xmlns:a16="http://schemas.microsoft.com/office/drawing/2014/main" id="{4F45FA7C-00D3-44CC-8479-74E59060619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59" name="Text 1">
          <a:extLst>
            <a:ext uri="{FF2B5EF4-FFF2-40B4-BE49-F238E27FC236}">
              <a16:creationId xmlns:a16="http://schemas.microsoft.com/office/drawing/2014/main" id="{6ADEAB71-D1C5-4A5D-A931-C754BE8FEE4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0" name="Text 1">
          <a:extLst>
            <a:ext uri="{FF2B5EF4-FFF2-40B4-BE49-F238E27FC236}">
              <a16:creationId xmlns:a16="http://schemas.microsoft.com/office/drawing/2014/main" id="{46C4699B-49C3-45F2-A58D-BDE9A83364D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1" name="Text 1">
          <a:extLst>
            <a:ext uri="{FF2B5EF4-FFF2-40B4-BE49-F238E27FC236}">
              <a16:creationId xmlns:a16="http://schemas.microsoft.com/office/drawing/2014/main" id="{B386C31D-B913-4A0E-B207-E50E0EF5B51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2" name="Text 1">
          <a:extLst>
            <a:ext uri="{FF2B5EF4-FFF2-40B4-BE49-F238E27FC236}">
              <a16:creationId xmlns:a16="http://schemas.microsoft.com/office/drawing/2014/main" id="{EF5D0C88-4E55-4754-AAAE-6D0D7F8A64E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3" name="Text 1">
          <a:extLst>
            <a:ext uri="{FF2B5EF4-FFF2-40B4-BE49-F238E27FC236}">
              <a16:creationId xmlns:a16="http://schemas.microsoft.com/office/drawing/2014/main" id="{8302A9C9-09E0-4B1D-86F3-62373A275EA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4" name="Text 1">
          <a:extLst>
            <a:ext uri="{FF2B5EF4-FFF2-40B4-BE49-F238E27FC236}">
              <a16:creationId xmlns:a16="http://schemas.microsoft.com/office/drawing/2014/main" id="{67C208AF-F196-4602-B789-2245B5D091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5" name="Text 1">
          <a:extLst>
            <a:ext uri="{FF2B5EF4-FFF2-40B4-BE49-F238E27FC236}">
              <a16:creationId xmlns:a16="http://schemas.microsoft.com/office/drawing/2014/main" id="{4D7C6888-9F0F-4F03-891F-4CB6CD740BE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6" name="Text 1">
          <a:extLst>
            <a:ext uri="{FF2B5EF4-FFF2-40B4-BE49-F238E27FC236}">
              <a16:creationId xmlns:a16="http://schemas.microsoft.com/office/drawing/2014/main" id="{1198E150-6D16-4D7E-BE5F-74A20EB65EB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7" name="Text 1">
          <a:extLst>
            <a:ext uri="{FF2B5EF4-FFF2-40B4-BE49-F238E27FC236}">
              <a16:creationId xmlns:a16="http://schemas.microsoft.com/office/drawing/2014/main" id="{B0420BD5-2115-4A7D-A445-36AD663B57C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8" name="Text 1">
          <a:extLst>
            <a:ext uri="{FF2B5EF4-FFF2-40B4-BE49-F238E27FC236}">
              <a16:creationId xmlns:a16="http://schemas.microsoft.com/office/drawing/2014/main" id="{335A0FF2-1251-49E6-9770-D89425D7FED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69" name="Text 1">
          <a:extLst>
            <a:ext uri="{FF2B5EF4-FFF2-40B4-BE49-F238E27FC236}">
              <a16:creationId xmlns:a16="http://schemas.microsoft.com/office/drawing/2014/main" id="{A2D114B2-EEFF-40D8-AA01-C96044B6610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0" name="Text 1">
          <a:extLst>
            <a:ext uri="{FF2B5EF4-FFF2-40B4-BE49-F238E27FC236}">
              <a16:creationId xmlns:a16="http://schemas.microsoft.com/office/drawing/2014/main" id="{BEAD5E50-C51A-486B-A635-A9C49F03B02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1" name="Text 1">
          <a:extLst>
            <a:ext uri="{FF2B5EF4-FFF2-40B4-BE49-F238E27FC236}">
              <a16:creationId xmlns:a16="http://schemas.microsoft.com/office/drawing/2014/main" id="{AD4287FD-C495-43FB-B29F-E6C29672656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2" name="Text 1">
          <a:extLst>
            <a:ext uri="{FF2B5EF4-FFF2-40B4-BE49-F238E27FC236}">
              <a16:creationId xmlns:a16="http://schemas.microsoft.com/office/drawing/2014/main" id="{BC07A2ED-A78E-4526-A5A6-45EFAFDFA97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3" name="Text 1">
          <a:extLst>
            <a:ext uri="{FF2B5EF4-FFF2-40B4-BE49-F238E27FC236}">
              <a16:creationId xmlns:a16="http://schemas.microsoft.com/office/drawing/2014/main" id="{0F1900AC-F814-4980-BC7B-7232B8596A5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4" name="Text 1">
          <a:extLst>
            <a:ext uri="{FF2B5EF4-FFF2-40B4-BE49-F238E27FC236}">
              <a16:creationId xmlns:a16="http://schemas.microsoft.com/office/drawing/2014/main" id="{CB1162CC-35DA-464E-8136-66047D95CCD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5" name="Text 1">
          <a:extLst>
            <a:ext uri="{FF2B5EF4-FFF2-40B4-BE49-F238E27FC236}">
              <a16:creationId xmlns:a16="http://schemas.microsoft.com/office/drawing/2014/main" id="{E2ACE7DB-C68C-43FF-81B8-6E8946B93CD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6" name="Text 1">
          <a:extLst>
            <a:ext uri="{FF2B5EF4-FFF2-40B4-BE49-F238E27FC236}">
              <a16:creationId xmlns:a16="http://schemas.microsoft.com/office/drawing/2014/main" id="{686A65B5-9D3E-4728-B2AF-58B9EEEEB67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7" name="Text 1">
          <a:extLst>
            <a:ext uri="{FF2B5EF4-FFF2-40B4-BE49-F238E27FC236}">
              <a16:creationId xmlns:a16="http://schemas.microsoft.com/office/drawing/2014/main" id="{4BDDDE6C-17CF-4C7D-B40B-FA9A00B0303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8" name="Text 1">
          <a:extLst>
            <a:ext uri="{FF2B5EF4-FFF2-40B4-BE49-F238E27FC236}">
              <a16:creationId xmlns:a16="http://schemas.microsoft.com/office/drawing/2014/main" id="{C4D0B6BF-007F-4C29-8C2F-81606D698DF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79" name="Text 1">
          <a:extLst>
            <a:ext uri="{FF2B5EF4-FFF2-40B4-BE49-F238E27FC236}">
              <a16:creationId xmlns:a16="http://schemas.microsoft.com/office/drawing/2014/main" id="{E006CB8C-6162-4C5D-800E-F087D8ED1D6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0" name="Text 1">
          <a:extLst>
            <a:ext uri="{FF2B5EF4-FFF2-40B4-BE49-F238E27FC236}">
              <a16:creationId xmlns:a16="http://schemas.microsoft.com/office/drawing/2014/main" id="{61816385-5584-49B8-9D61-32DB03F150F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1" name="Text 1">
          <a:extLst>
            <a:ext uri="{FF2B5EF4-FFF2-40B4-BE49-F238E27FC236}">
              <a16:creationId xmlns:a16="http://schemas.microsoft.com/office/drawing/2014/main" id="{9821B7AA-2E90-40D4-94FD-3BB25CEB64A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2" name="Text 1">
          <a:extLst>
            <a:ext uri="{FF2B5EF4-FFF2-40B4-BE49-F238E27FC236}">
              <a16:creationId xmlns:a16="http://schemas.microsoft.com/office/drawing/2014/main" id="{9052FE66-3028-4BD7-8196-09CB3721BE2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3" name="Text 1">
          <a:extLst>
            <a:ext uri="{FF2B5EF4-FFF2-40B4-BE49-F238E27FC236}">
              <a16:creationId xmlns:a16="http://schemas.microsoft.com/office/drawing/2014/main" id="{C24B904C-4BD6-4184-9434-B8B122186B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4" name="Text 1">
          <a:extLst>
            <a:ext uri="{FF2B5EF4-FFF2-40B4-BE49-F238E27FC236}">
              <a16:creationId xmlns:a16="http://schemas.microsoft.com/office/drawing/2014/main" id="{07F826FB-7A24-49B8-BF17-C402C70CDC7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5" name="Text 1">
          <a:extLst>
            <a:ext uri="{FF2B5EF4-FFF2-40B4-BE49-F238E27FC236}">
              <a16:creationId xmlns:a16="http://schemas.microsoft.com/office/drawing/2014/main" id="{ABF87870-54B3-4D7B-ADA6-D124FD98A8F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6" name="Text 1">
          <a:extLst>
            <a:ext uri="{FF2B5EF4-FFF2-40B4-BE49-F238E27FC236}">
              <a16:creationId xmlns:a16="http://schemas.microsoft.com/office/drawing/2014/main" id="{36D1A069-C83F-41C6-ADEE-13C155DFC5F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7" name="Text 1">
          <a:extLst>
            <a:ext uri="{FF2B5EF4-FFF2-40B4-BE49-F238E27FC236}">
              <a16:creationId xmlns:a16="http://schemas.microsoft.com/office/drawing/2014/main" id="{B01FEBC0-5768-43C1-B231-87FE479FC02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8" name="Text 1">
          <a:extLst>
            <a:ext uri="{FF2B5EF4-FFF2-40B4-BE49-F238E27FC236}">
              <a16:creationId xmlns:a16="http://schemas.microsoft.com/office/drawing/2014/main" id="{6BC530AF-330F-492C-9EC3-FCA707614F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89" name="Text 1">
          <a:extLst>
            <a:ext uri="{FF2B5EF4-FFF2-40B4-BE49-F238E27FC236}">
              <a16:creationId xmlns:a16="http://schemas.microsoft.com/office/drawing/2014/main" id="{FB2692CA-62DA-43C5-8B88-9F66AE4C330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0" name="Text 1">
          <a:extLst>
            <a:ext uri="{FF2B5EF4-FFF2-40B4-BE49-F238E27FC236}">
              <a16:creationId xmlns:a16="http://schemas.microsoft.com/office/drawing/2014/main" id="{4438C2A2-014E-4AD4-A9C9-5A1EFFD340D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1" name="Text 1">
          <a:extLst>
            <a:ext uri="{FF2B5EF4-FFF2-40B4-BE49-F238E27FC236}">
              <a16:creationId xmlns:a16="http://schemas.microsoft.com/office/drawing/2014/main" id="{BD05B021-731E-4070-A408-D40A58B01F3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2" name="Text 1">
          <a:extLst>
            <a:ext uri="{FF2B5EF4-FFF2-40B4-BE49-F238E27FC236}">
              <a16:creationId xmlns:a16="http://schemas.microsoft.com/office/drawing/2014/main" id="{AAF057BC-E9F5-4992-A0E7-ACBE081FAEB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3" name="Text 1">
          <a:extLst>
            <a:ext uri="{FF2B5EF4-FFF2-40B4-BE49-F238E27FC236}">
              <a16:creationId xmlns:a16="http://schemas.microsoft.com/office/drawing/2014/main" id="{EFC07BC5-C63E-4748-9CF8-BB8287A9C6E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4" name="Text 1">
          <a:extLst>
            <a:ext uri="{FF2B5EF4-FFF2-40B4-BE49-F238E27FC236}">
              <a16:creationId xmlns:a16="http://schemas.microsoft.com/office/drawing/2014/main" id="{6EC9B459-FE94-411C-A5C5-BE391933B6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5" name="Text 1">
          <a:extLst>
            <a:ext uri="{FF2B5EF4-FFF2-40B4-BE49-F238E27FC236}">
              <a16:creationId xmlns:a16="http://schemas.microsoft.com/office/drawing/2014/main" id="{71DDC9A0-F009-4D3B-A519-3178944402B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6" name="Text 1">
          <a:extLst>
            <a:ext uri="{FF2B5EF4-FFF2-40B4-BE49-F238E27FC236}">
              <a16:creationId xmlns:a16="http://schemas.microsoft.com/office/drawing/2014/main" id="{B80B3171-76E7-4220-B2C7-70DFE6C197A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7" name="Text 1">
          <a:extLst>
            <a:ext uri="{FF2B5EF4-FFF2-40B4-BE49-F238E27FC236}">
              <a16:creationId xmlns:a16="http://schemas.microsoft.com/office/drawing/2014/main" id="{10CC15D3-09E4-46D3-921A-D9B91EEB697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8" name="Text 1">
          <a:extLst>
            <a:ext uri="{FF2B5EF4-FFF2-40B4-BE49-F238E27FC236}">
              <a16:creationId xmlns:a16="http://schemas.microsoft.com/office/drawing/2014/main" id="{6565B48A-F335-469A-A145-2F13D7F8CFE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299" name="Text 1">
          <a:extLst>
            <a:ext uri="{FF2B5EF4-FFF2-40B4-BE49-F238E27FC236}">
              <a16:creationId xmlns:a16="http://schemas.microsoft.com/office/drawing/2014/main" id="{39307D68-9ECB-4C83-8EE5-6BB7D31581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0" name="Text 1">
          <a:extLst>
            <a:ext uri="{FF2B5EF4-FFF2-40B4-BE49-F238E27FC236}">
              <a16:creationId xmlns:a16="http://schemas.microsoft.com/office/drawing/2014/main" id="{68BDCAF7-3C19-4E4E-A4CC-7190EC47349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1" name="Text 1">
          <a:extLst>
            <a:ext uri="{FF2B5EF4-FFF2-40B4-BE49-F238E27FC236}">
              <a16:creationId xmlns:a16="http://schemas.microsoft.com/office/drawing/2014/main" id="{7D12931F-E9C5-46F5-8935-D36608771CD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2" name="Text 1">
          <a:extLst>
            <a:ext uri="{FF2B5EF4-FFF2-40B4-BE49-F238E27FC236}">
              <a16:creationId xmlns:a16="http://schemas.microsoft.com/office/drawing/2014/main" id="{DF60D99B-CA78-49B2-A145-A7524713BC1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3" name="Text 1">
          <a:extLst>
            <a:ext uri="{FF2B5EF4-FFF2-40B4-BE49-F238E27FC236}">
              <a16:creationId xmlns:a16="http://schemas.microsoft.com/office/drawing/2014/main" id="{A20F1182-1889-45FD-AB10-EAB240D18D6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4" name="Text 1">
          <a:extLst>
            <a:ext uri="{FF2B5EF4-FFF2-40B4-BE49-F238E27FC236}">
              <a16:creationId xmlns:a16="http://schemas.microsoft.com/office/drawing/2014/main" id="{60ABACAB-5C74-42A9-BB62-A1976C62786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5" name="Text 1">
          <a:extLst>
            <a:ext uri="{FF2B5EF4-FFF2-40B4-BE49-F238E27FC236}">
              <a16:creationId xmlns:a16="http://schemas.microsoft.com/office/drawing/2014/main" id="{CD96F6A7-C47A-43EC-81F4-5FE40111370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6" name="Text 1">
          <a:extLst>
            <a:ext uri="{FF2B5EF4-FFF2-40B4-BE49-F238E27FC236}">
              <a16:creationId xmlns:a16="http://schemas.microsoft.com/office/drawing/2014/main" id="{6C38075D-8606-4621-A3B0-1853700702E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7" name="Text 1">
          <a:extLst>
            <a:ext uri="{FF2B5EF4-FFF2-40B4-BE49-F238E27FC236}">
              <a16:creationId xmlns:a16="http://schemas.microsoft.com/office/drawing/2014/main" id="{751CFFB2-958D-4D87-B7D6-9D8228B7E9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8" name="Text 1">
          <a:extLst>
            <a:ext uri="{FF2B5EF4-FFF2-40B4-BE49-F238E27FC236}">
              <a16:creationId xmlns:a16="http://schemas.microsoft.com/office/drawing/2014/main" id="{4D91412C-7A1F-40E2-B608-131E316118E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09" name="Text 1">
          <a:extLst>
            <a:ext uri="{FF2B5EF4-FFF2-40B4-BE49-F238E27FC236}">
              <a16:creationId xmlns:a16="http://schemas.microsoft.com/office/drawing/2014/main" id="{52FF219E-9B51-4E80-8CBD-D5F9E975E75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0" name="Text 1">
          <a:extLst>
            <a:ext uri="{FF2B5EF4-FFF2-40B4-BE49-F238E27FC236}">
              <a16:creationId xmlns:a16="http://schemas.microsoft.com/office/drawing/2014/main" id="{27268463-3465-4283-958B-B904DE20F06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1" name="Text 1">
          <a:extLst>
            <a:ext uri="{FF2B5EF4-FFF2-40B4-BE49-F238E27FC236}">
              <a16:creationId xmlns:a16="http://schemas.microsoft.com/office/drawing/2014/main" id="{5260F039-C041-4667-B95F-A3C1DE1EE3E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2" name="Text 1">
          <a:extLst>
            <a:ext uri="{FF2B5EF4-FFF2-40B4-BE49-F238E27FC236}">
              <a16:creationId xmlns:a16="http://schemas.microsoft.com/office/drawing/2014/main" id="{90E5BB49-C512-4459-BFBF-624DB16EC5C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3" name="Text 1">
          <a:extLst>
            <a:ext uri="{FF2B5EF4-FFF2-40B4-BE49-F238E27FC236}">
              <a16:creationId xmlns:a16="http://schemas.microsoft.com/office/drawing/2014/main" id="{3CBA8AFA-4929-478F-B8C1-2D7E2246EB5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4" name="Text 1">
          <a:extLst>
            <a:ext uri="{FF2B5EF4-FFF2-40B4-BE49-F238E27FC236}">
              <a16:creationId xmlns:a16="http://schemas.microsoft.com/office/drawing/2014/main" id="{8CCF5541-2BA4-43CF-B313-16445E78AB9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5" name="Text 1">
          <a:extLst>
            <a:ext uri="{FF2B5EF4-FFF2-40B4-BE49-F238E27FC236}">
              <a16:creationId xmlns:a16="http://schemas.microsoft.com/office/drawing/2014/main" id="{36026A7C-78E6-4B5A-BC73-2450F7B1649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6" name="Text 1">
          <a:extLst>
            <a:ext uri="{FF2B5EF4-FFF2-40B4-BE49-F238E27FC236}">
              <a16:creationId xmlns:a16="http://schemas.microsoft.com/office/drawing/2014/main" id="{58495583-34E9-410E-86B5-3C766879F6B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7" name="Text 1">
          <a:extLst>
            <a:ext uri="{FF2B5EF4-FFF2-40B4-BE49-F238E27FC236}">
              <a16:creationId xmlns:a16="http://schemas.microsoft.com/office/drawing/2014/main" id="{887AF3B4-B235-4310-A3C2-BA0355D6BD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8" name="Text 1">
          <a:extLst>
            <a:ext uri="{FF2B5EF4-FFF2-40B4-BE49-F238E27FC236}">
              <a16:creationId xmlns:a16="http://schemas.microsoft.com/office/drawing/2014/main" id="{89395494-B099-4485-B27B-32B743A58E2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19" name="Text 1">
          <a:extLst>
            <a:ext uri="{FF2B5EF4-FFF2-40B4-BE49-F238E27FC236}">
              <a16:creationId xmlns:a16="http://schemas.microsoft.com/office/drawing/2014/main" id="{FEFE8B51-E7AE-4AA1-88CE-BF7DC3ACD9A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0" name="Text 1">
          <a:extLst>
            <a:ext uri="{FF2B5EF4-FFF2-40B4-BE49-F238E27FC236}">
              <a16:creationId xmlns:a16="http://schemas.microsoft.com/office/drawing/2014/main" id="{2BD21C1A-1CD0-4EB0-90A1-1B1D3F0B34C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1" name="Text 1">
          <a:extLst>
            <a:ext uri="{FF2B5EF4-FFF2-40B4-BE49-F238E27FC236}">
              <a16:creationId xmlns:a16="http://schemas.microsoft.com/office/drawing/2014/main" id="{444FD803-FA05-4979-A9D1-929065D2138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2" name="Text 1">
          <a:extLst>
            <a:ext uri="{FF2B5EF4-FFF2-40B4-BE49-F238E27FC236}">
              <a16:creationId xmlns:a16="http://schemas.microsoft.com/office/drawing/2014/main" id="{61D8C46C-B50B-4D25-AB83-68E5F09A444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3" name="Text 1">
          <a:extLst>
            <a:ext uri="{FF2B5EF4-FFF2-40B4-BE49-F238E27FC236}">
              <a16:creationId xmlns:a16="http://schemas.microsoft.com/office/drawing/2014/main" id="{A56B8379-72D0-4FEC-A9AB-6DC7138C3E4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4" name="Text 1">
          <a:extLst>
            <a:ext uri="{FF2B5EF4-FFF2-40B4-BE49-F238E27FC236}">
              <a16:creationId xmlns:a16="http://schemas.microsoft.com/office/drawing/2014/main" id="{98349CCA-A776-4C07-A003-8232195A661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5" name="Text 1">
          <a:extLst>
            <a:ext uri="{FF2B5EF4-FFF2-40B4-BE49-F238E27FC236}">
              <a16:creationId xmlns:a16="http://schemas.microsoft.com/office/drawing/2014/main" id="{D820FCD7-393E-4FBE-8AA6-9D733D375C7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6" name="Text 1">
          <a:extLst>
            <a:ext uri="{FF2B5EF4-FFF2-40B4-BE49-F238E27FC236}">
              <a16:creationId xmlns:a16="http://schemas.microsoft.com/office/drawing/2014/main" id="{4A0284FB-6DC8-422F-B1F3-25A2986F4D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7" name="Text 1">
          <a:extLst>
            <a:ext uri="{FF2B5EF4-FFF2-40B4-BE49-F238E27FC236}">
              <a16:creationId xmlns:a16="http://schemas.microsoft.com/office/drawing/2014/main" id="{FE0087F0-0D23-44EF-8CFF-FB9507EBC4E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8" name="Text 1">
          <a:extLst>
            <a:ext uri="{FF2B5EF4-FFF2-40B4-BE49-F238E27FC236}">
              <a16:creationId xmlns:a16="http://schemas.microsoft.com/office/drawing/2014/main" id="{AAE0989A-9A38-45D7-99D3-64D26B3203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29" name="Text 1">
          <a:extLst>
            <a:ext uri="{FF2B5EF4-FFF2-40B4-BE49-F238E27FC236}">
              <a16:creationId xmlns:a16="http://schemas.microsoft.com/office/drawing/2014/main" id="{25D5B5F4-B202-4ECA-A15D-12FFBC8D6D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0" name="Text 1">
          <a:extLst>
            <a:ext uri="{FF2B5EF4-FFF2-40B4-BE49-F238E27FC236}">
              <a16:creationId xmlns:a16="http://schemas.microsoft.com/office/drawing/2014/main" id="{609E16E2-0F37-463E-89A0-3634EDDFB14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1" name="Text 1">
          <a:extLst>
            <a:ext uri="{FF2B5EF4-FFF2-40B4-BE49-F238E27FC236}">
              <a16:creationId xmlns:a16="http://schemas.microsoft.com/office/drawing/2014/main" id="{2442E464-3EDC-47C1-8372-652BB540280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2" name="Text 1">
          <a:extLst>
            <a:ext uri="{FF2B5EF4-FFF2-40B4-BE49-F238E27FC236}">
              <a16:creationId xmlns:a16="http://schemas.microsoft.com/office/drawing/2014/main" id="{71E379F2-84CA-46DE-830F-146729871BD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3" name="Text 1">
          <a:extLst>
            <a:ext uri="{FF2B5EF4-FFF2-40B4-BE49-F238E27FC236}">
              <a16:creationId xmlns:a16="http://schemas.microsoft.com/office/drawing/2014/main" id="{434DFB49-B5DD-4246-813A-C6460DE2C90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4" name="Text 1">
          <a:extLst>
            <a:ext uri="{FF2B5EF4-FFF2-40B4-BE49-F238E27FC236}">
              <a16:creationId xmlns:a16="http://schemas.microsoft.com/office/drawing/2014/main" id="{42F1A08B-7E93-41B0-ACCA-4473227F969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5" name="Text 1">
          <a:extLst>
            <a:ext uri="{FF2B5EF4-FFF2-40B4-BE49-F238E27FC236}">
              <a16:creationId xmlns:a16="http://schemas.microsoft.com/office/drawing/2014/main" id="{59A8B421-338A-47C1-81BF-919944325EB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6" name="Text 1">
          <a:extLst>
            <a:ext uri="{FF2B5EF4-FFF2-40B4-BE49-F238E27FC236}">
              <a16:creationId xmlns:a16="http://schemas.microsoft.com/office/drawing/2014/main" id="{70450491-D891-4CD6-8F66-2490BA4C0D4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7" name="Text 1">
          <a:extLst>
            <a:ext uri="{FF2B5EF4-FFF2-40B4-BE49-F238E27FC236}">
              <a16:creationId xmlns:a16="http://schemas.microsoft.com/office/drawing/2014/main" id="{C33E21F4-21B0-45A1-8B55-7C124E0FB27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8" name="Text 1">
          <a:extLst>
            <a:ext uri="{FF2B5EF4-FFF2-40B4-BE49-F238E27FC236}">
              <a16:creationId xmlns:a16="http://schemas.microsoft.com/office/drawing/2014/main" id="{CAB4C19F-7CE1-4EF7-8510-6F8B729B33C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39" name="Text 1">
          <a:extLst>
            <a:ext uri="{FF2B5EF4-FFF2-40B4-BE49-F238E27FC236}">
              <a16:creationId xmlns:a16="http://schemas.microsoft.com/office/drawing/2014/main" id="{FE9689D0-6372-4803-B41C-B6E919F899B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0" name="Text 1">
          <a:extLst>
            <a:ext uri="{FF2B5EF4-FFF2-40B4-BE49-F238E27FC236}">
              <a16:creationId xmlns:a16="http://schemas.microsoft.com/office/drawing/2014/main" id="{0F1AD352-2E88-43E3-9DBB-782FF55AC50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1" name="Text 1">
          <a:extLst>
            <a:ext uri="{FF2B5EF4-FFF2-40B4-BE49-F238E27FC236}">
              <a16:creationId xmlns:a16="http://schemas.microsoft.com/office/drawing/2014/main" id="{69D106F0-5656-46C7-B243-4A2B85C7EA1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2" name="Text 1">
          <a:extLst>
            <a:ext uri="{FF2B5EF4-FFF2-40B4-BE49-F238E27FC236}">
              <a16:creationId xmlns:a16="http://schemas.microsoft.com/office/drawing/2014/main" id="{86DFBBE8-23D1-4D0E-A1E3-94398C387A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3" name="Text 1">
          <a:extLst>
            <a:ext uri="{FF2B5EF4-FFF2-40B4-BE49-F238E27FC236}">
              <a16:creationId xmlns:a16="http://schemas.microsoft.com/office/drawing/2014/main" id="{3C9AEAD9-A416-4F5E-9CB0-58EB61E5F03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4" name="Text 1">
          <a:extLst>
            <a:ext uri="{FF2B5EF4-FFF2-40B4-BE49-F238E27FC236}">
              <a16:creationId xmlns:a16="http://schemas.microsoft.com/office/drawing/2014/main" id="{D49159B2-EB6F-48F4-9E91-3CD1E4AEB25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5" name="Text 1">
          <a:extLst>
            <a:ext uri="{FF2B5EF4-FFF2-40B4-BE49-F238E27FC236}">
              <a16:creationId xmlns:a16="http://schemas.microsoft.com/office/drawing/2014/main" id="{5643CC75-ADBC-4674-B445-8AE02ACA885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6" name="Text 1">
          <a:extLst>
            <a:ext uri="{FF2B5EF4-FFF2-40B4-BE49-F238E27FC236}">
              <a16:creationId xmlns:a16="http://schemas.microsoft.com/office/drawing/2014/main" id="{00EEADCE-1E2F-4D31-9644-A1F52BBB930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7" name="Text 1">
          <a:extLst>
            <a:ext uri="{FF2B5EF4-FFF2-40B4-BE49-F238E27FC236}">
              <a16:creationId xmlns:a16="http://schemas.microsoft.com/office/drawing/2014/main" id="{029C4269-E832-4725-9264-73D6C454907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8" name="Text 1">
          <a:extLst>
            <a:ext uri="{FF2B5EF4-FFF2-40B4-BE49-F238E27FC236}">
              <a16:creationId xmlns:a16="http://schemas.microsoft.com/office/drawing/2014/main" id="{DBB1F230-D19A-4983-86F0-C35572A0010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49" name="Text 1">
          <a:extLst>
            <a:ext uri="{FF2B5EF4-FFF2-40B4-BE49-F238E27FC236}">
              <a16:creationId xmlns:a16="http://schemas.microsoft.com/office/drawing/2014/main" id="{78670701-9007-4539-9AC0-4CE72B1E948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0" name="Text 1">
          <a:extLst>
            <a:ext uri="{FF2B5EF4-FFF2-40B4-BE49-F238E27FC236}">
              <a16:creationId xmlns:a16="http://schemas.microsoft.com/office/drawing/2014/main" id="{7FEA4019-AB8A-47E6-B42B-A9D8A395352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1" name="Text 1">
          <a:extLst>
            <a:ext uri="{FF2B5EF4-FFF2-40B4-BE49-F238E27FC236}">
              <a16:creationId xmlns:a16="http://schemas.microsoft.com/office/drawing/2014/main" id="{2E514BB9-126E-4E0C-8F0F-3B47FF3428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2" name="Text 1">
          <a:extLst>
            <a:ext uri="{FF2B5EF4-FFF2-40B4-BE49-F238E27FC236}">
              <a16:creationId xmlns:a16="http://schemas.microsoft.com/office/drawing/2014/main" id="{8DC2EB68-B990-4CE9-8097-760A208C46F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3" name="Text 1">
          <a:extLst>
            <a:ext uri="{FF2B5EF4-FFF2-40B4-BE49-F238E27FC236}">
              <a16:creationId xmlns:a16="http://schemas.microsoft.com/office/drawing/2014/main" id="{0F38C5BB-EF6C-425D-9E5F-DBE287DAA49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4" name="Text 1">
          <a:extLst>
            <a:ext uri="{FF2B5EF4-FFF2-40B4-BE49-F238E27FC236}">
              <a16:creationId xmlns:a16="http://schemas.microsoft.com/office/drawing/2014/main" id="{3634D511-BDEA-4FA4-BBC2-C1C2552298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5" name="Text 1">
          <a:extLst>
            <a:ext uri="{FF2B5EF4-FFF2-40B4-BE49-F238E27FC236}">
              <a16:creationId xmlns:a16="http://schemas.microsoft.com/office/drawing/2014/main" id="{45086C40-ABDC-408E-BD7F-D2A5554E366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6" name="Text 1">
          <a:extLst>
            <a:ext uri="{FF2B5EF4-FFF2-40B4-BE49-F238E27FC236}">
              <a16:creationId xmlns:a16="http://schemas.microsoft.com/office/drawing/2014/main" id="{9384CE1B-4EA3-484F-A924-BD6CA6A620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7" name="Text 1">
          <a:extLst>
            <a:ext uri="{FF2B5EF4-FFF2-40B4-BE49-F238E27FC236}">
              <a16:creationId xmlns:a16="http://schemas.microsoft.com/office/drawing/2014/main" id="{DF2D66E4-94E3-4066-BE0B-1E2C60828A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8" name="Text 1">
          <a:extLst>
            <a:ext uri="{FF2B5EF4-FFF2-40B4-BE49-F238E27FC236}">
              <a16:creationId xmlns:a16="http://schemas.microsoft.com/office/drawing/2014/main" id="{E0D6F658-BF1D-4AA9-BC22-5830EE09BFD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59" name="Text 1">
          <a:extLst>
            <a:ext uri="{FF2B5EF4-FFF2-40B4-BE49-F238E27FC236}">
              <a16:creationId xmlns:a16="http://schemas.microsoft.com/office/drawing/2014/main" id="{8C37C6D1-FF9E-496B-99F4-C0C1F87C72F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0" name="Text 1">
          <a:extLst>
            <a:ext uri="{FF2B5EF4-FFF2-40B4-BE49-F238E27FC236}">
              <a16:creationId xmlns:a16="http://schemas.microsoft.com/office/drawing/2014/main" id="{74A0CF64-F997-425E-8251-16778006AE6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1" name="Text 1">
          <a:extLst>
            <a:ext uri="{FF2B5EF4-FFF2-40B4-BE49-F238E27FC236}">
              <a16:creationId xmlns:a16="http://schemas.microsoft.com/office/drawing/2014/main" id="{A167D21B-F7FA-4EE6-956F-8BCD0AFEF5E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2" name="Text 1">
          <a:extLst>
            <a:ext uri="{FF2B5EF4-FFF2-40B4-BE49-F238E27FC236}">
              <a16:creationId xmlns:a16="http://schemas.microsoft.com/office/drawing/2014/main" id="{F8AA9786-182F-4606-BED7-3C669166465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3" name="Text 1">
          <a:extLst>
            <a:ext uri="{FF2B5EF4-FFF2-40B4-BE49-F238E27FC236}">
              <a16:creationId xmlns:a16="http://schemas.microsoft.com/office/drawing/2014/main" id="{5B26831B-E319-4261-A4E8-9CE561FF8CA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4" name="Text 1">
          <a:extLst>
            <a:ext uri="{FF2B5EF4-FFF2-40B4-BE49-F238E27FC236}">
              <a16:creationId xmlns:a16="http://schemas.microsoft.com/office/drawing/2014/main" id="{370D3023-1410-41A4-A465-394664752AF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5" name="Text 1">
          <a:extLst>
            <a:ext uri="{FF2B5EF4-FFF2-40B4-BE49-F238E27FC236}">
              <a16:creationId xmlns:a16="http://schemas.microsoft.com/office/drawing/2014/main" id="{9AFA0FC5-9C08-40F6-A514-62DCFE39118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6" name="Text 1">
          <a:extLst>
            <a:ext uri="{FF2B5EF4-FFF2-40B4-BE49-F238E27FC236}">
              <a16:creationId xmlns:a16="http://schemas.microsoft.com/office/drawing/2014/main" id="{ADAB354C-0B99-41C8-9613-208099F04F7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7" name="Text 1">
          <a:extLst>
            <a:ext uri="{FF2B5EF4-FFF2-40B4-BE49-F238E27FC236}">
              <a16:creationId xmlns:a16="http://schemas.microsoft.com/office/drawing/2014/main" id="{02CA6BC2-C6EF-4351-ACFB-AD851076303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8" name="Text 1">
          <a:extLst>
            <a:ext uri="{FF2B5EF4-FFF2-40B4-BE49-F238E27FC236}">
              <a16:creationId xmlns:a16="http://schemas.microsoft.com/office/drawing/2014/main" id="{B2D39A8E-0AF7-4243-A6BF-241E46316B6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69" name="Text 1">
          <a:extLst>
            <a:ext uri="{FF2B5EF4-FFF2-40B4-BE49-F238E27FC236}">
              <a16:creationId xmlns:a16="http://schemas.microsoft.com/office/drawing/2014/main" id="{FC107F72-3DC0-4D9E-9EA3-3D1D5B109DA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0" name="Text 1">
          <a:extLst>
            <a:ext uri="{FF2B5EF4-FFF2-40B4-BE49-F238E27FC236}">
              <a16:creationId xmlns:a16="http://schemas.microsoft.com/office/drawing/2014/main" id="{F3E7374A-7587-427C-AF2C-21966EDEBE6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1" name="Text 1">
          <a:extLst>
            <a:ext uri="{FF2B5EF4-FFF2-40B4-BE49-F238E27FC236}">
              <a16:creationId xmlns:a16="http://schemas.microsoft.com/office/drawing/2014/main" id="{889656C2-EAED-430C-A386-2A1B0A9C0D6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2" name="Text 1">
          <a:extLst>
            <a:ext uri="{FF2B5EF4-FFF2-40B4-BE49-F238E27FC236}">
              <a16:creationId xmlns:a16="http://schemas.microsoft.com/office/drawing/2014/main" id="{DEB68490-E2C6-4281-8998-37A7ACC6D05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3" name="Text 1">
          <a:extLst>
            <a:ext uri="{FF2B5EF4-FFF2-40B4-BE49-F238E27FC236}">
              <a16:creationId xmlns:a16="http://schemas.microsoft.com/office/drawing/2014/main" id="{0730429F-46A7-4904-8F4A-5F072EB200C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4" name="Text 1">
          <a:extLst>
            <a:ext uri="{FF2B5EF4-FFF2-40B4-BE49-F238E27FC236}">
              <a16:creationId xmlns:a16="http://schemas.microsoft.com/office/drawing/2014/main" id="{DC3F4963-C235-4047-AF65-73BC03180B7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5" name="Text 1">
          <a:extLst>
            <a:ext uri="{FF2B5EF4-FFF2-40B4-BE49-F238E27FC236}">
              <a16:creationId xmlns:a16="http://schemas.microsoft.com/office/drawing/2014/main" id="{67092585-FC91-4457-9807-7F3BC283162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6" name="Text 1">
          <a:extLst>
            <a:ext uri="{FF2B5EF4-FFF2-40B4-BE49-F238E27FC236}">
              <a16:creationId xmlns:a16="http://schemas.microsoft.com/office/drawing/2014/main" id="{688B125C-ECBB-4AFE-8864-D7D93533FF4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7" name="Text 1">
          <a:extLst>
            <a:ext uri="{FF2B5EF4-FFF2-40B4-BE49-F238E27FC236}">
              <a16:creationId xmlns:a16="http://schemas.microsoft.com/office/drawing/2014/main" id="{241A7F96-84C4-402E-94D6-DEBF0CBB073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8" name="Text 1">
          <a:extLst>
            <a:ext uri="{FF2B5EF4-FFF2-40B4-BE49-F238E27FC236}">
              <a16:creationId xmlns:a16="http://schemas.microsoft.com/office/drawing/2014/main" id="{1260BD40-6D1F-43CE-84B5-E6BB64888BE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79" name="Text 1">
          <a:extLst>
            <a:ext uri="{FF2B5EF4-FFF2-40B4-BE49-F238E27FC236}">
              <a16:creationId xmlns:a16="http://schemas.microsoft.com/office/drawing/2014/main" id="{C8F14AC0-41C7-44B9-B703-6C194DFF167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0" name="Text 1">
          <a:extLst>
            <a:ext uri="{FF2B5EF4-FFF2-40B4-BE49-F238E27FC236}">
              <a16:creationId xmlns:a16="http://schemas.microsoft.com/office/drawing/2014/main" id="{E1DAB036-6562-42A0-A8AF-A7E629BF2AA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1" name="Text 1">
          <a:extLst>
            <a:ext uri="{FF2B5EF4-FFF2-40B4-BE49-F238E27FC236}">
              <a16:creationId xmlns:a16="http://schemas.microsoft.com/office/drawing/2014/main" id="{3A9E79E2-CC0A-4AF2-953B-AA0F7FEB7CE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2" name="Text 1">
          <a:extLst>
            <a:ext uri="{FF2B5EF4-FFF2-40B4-BE49-F238E27FC236}">
              <a16:creationId xmlns:a16="http://schemas.microsoft.com/office/drawing/2014/main" id="{BD0B807D-CED9-4DD0-9A22-F6805D3297B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3" name="Text 1">
          <a:extLst>
            <a:ext uri="{FF2B5EF4-FFF2-40B4-BE49-F238E27FC236}">
              <a16:creationId xmlns:a16="http://schemas.microsoft.com/office/drawing/2014/main" id="{32FFE192-EBFF-44D3-BE27-05143FD7337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4" name="Text 1">
          <a:extLst>
            <a:ext uri="{FF2B5EF4-FFF2-40B4-BE49-F238E27FC236}">
              <a16:creationId xmlns:a16="http://schemas.microsoft.com/office/drawing/2014/main" id="{F9E9B849-585E-4222-A354-BD6163C86B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5" name="Text 1">
          <a:extLst>
            <a:ext uri="{FF2B5EF4-FFF2-40B4-BE49-F238E27FC236}">
              <a16:creationId xmlns:a16="http://schemas.microsoft.com/office/drawing/2014/main" id="{2D800260-8456-475F-AC98-F5A7CAC261B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6" name="Text 1">
          <a:extLst>
            <a:ext uri="{FF2B5EF4-FFF2-40B4-BE49-F238E27FC236}">
              <a16:creationId xmlns:a16="http://schemas.microsoft.com/office/drawing/2014/main" id="{D6B40D73-9736-4A2D-93A2-936F52ADA2F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7" name="Text 1">
          <a:extLst>
            <a:ext uri="{FF2B5EF4-FFF2-40B4-BE49-F238E27FC236}">
              <a16:creationId xmlns:a16="http://schemas.microsoft.com/office/drawing/2014/main" id="{6F3F4AEC-36CC-4EF5-BD53-86A707169CA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8" name="Text 1">
          <a:extLst>
            <a:ext uri="{FF2B5EF4-FFF2-40B4-BE49-F238E27FC236}">
              <a16:creationId xmlns:a16="http://schemas.microsoft.com/office/drawing/2014/main" id="{1F793F4A-D18F-4544-AE20-310888401AD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89" name="Text 1">
          <a:extLst>
            <a:ext uri="{FF2B5EF4-FFF2-40B4-BE49-F238E27FC236}">
              <a16:creationId xmlns:a16="http://schemas.microsoft.com/office/drawing/2014/main" id="{D4947648-524C-452A-B0AC-CFA1CBEBAAA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0" name="Text 1">
          <a:extLst>
            <a:ext uri="{FF2B5EF4-FFF2-40B4-BE49-F238E27FC236}">
              <a16:creationId xmlns:a16="http://schemas.microsoft.com/office/drawing/2014/main" id="{202C5268-1730-452D-8532-980538E7130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1" name="Text 1">
          <a:extLst>
            <a:ext uri="{FF2B5EF4-FFF2-40B4-BE49-F238E27FC236}">
              <a16:creationId xmlns:a16="http://schemas.microsoft.com/office/drawing/2014/main" id="{FAC2BCB3-6D9B-4AB7-8688-752BC2F8249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2" name="Text 1">
          <a:extLst>
            <a:ext uri="{FF2B5EF4-FFF2-40B4-BE49-F238E27FC236}">
              <a16:creationId xmlns:a16="http://schemas.microsoft.com/office/drawing/2014/main" id="{7A858D16-09CE-483E-8E5A-3EB4D47268C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3" name="Text 1">
          <a:extLst>
            <a:ext uri="{FF2B5EF4-FFF2-40B4-BE49-F238E27FC236}">
              <a16:creationId xmlns:a16="http://schemas.microsoft.com/office/drawing/2014/main" id="{A6EDFC62-95D5-4890-9C89-4E5E581277E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4" name="Text 1">
          <a:extLst>
            <a:ext uri="{FF2B5EF4-FFF2-40B4-BE49-F238E27FC236}">
              <a16:creationId xmlns:a16="http://schemas.microsoft.com/office/drawing/2014/main" id="{A272297D-B71F-4204-9731-83638CD464C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5" name="Text 1">
          <a:extLst>
            <a:ext uri="{FF2B5EF4-FFF2-40B4-BE49-F238E27FC236}">
              <a16:creationId xmlns:a16="http://schemas.microsoft.com/office/drawing/2014/main" id="{BFC0ABF3-8030-45A4-A9F0-C50AA2B28B5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6" name="Text 1">
          <a:extLst>
            <a:ext uri="{FF2B5EF4-FFF2-40B4-BE49-F238E27FC236}">
              <a16:creationId xmlns:a16="http://schemas.microsoft.com/office/drawing/2014/main" id="{27BC4296-20DB-48F6-A635-919BCBA363B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7" name="Text 1">
          <a:extLst>
            <a:ext uri="{FF2B5EF4-FFF2-40B4-BE49-F238E27FC236}">
              <a16:creationId xmlns:a16="http://schemas.microsoft.com/office/drawing/2014/main" id="{CAF3E6CF-B2A7-499C-A1B8-80DDDECA236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8" name="Text 1">
          <a:extLst>
            <a:ext uri="{FF2B5EF4-FFF2-40B4-BE49-F238E27FC236}">
              <a16:creationId xmlns:a16="http://schemas.microsoft.com/office/drawing/2014/main" id="{FE847DD7-2FC1-4E4B-A2AC-BFC0C80E7BF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399" name="Text 1">
          <a:extLst>
            <a:ext uri="{FF2B5EF4-FFF2-40B4-BE49-F238E27FC236}">
              <a16:creationId xmlns:a16="http://schemas.microsoft.com/office/drawing/2014/main" id="{A1D5B3EE-679C-42A8-AC42-737D1DFF032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0" name="Text 1">
          <a:extLst>
            <a:ext uri="{FF2B5EF4-FFF2-40B4-BE49-F238E27FC236}">
              <a16:creationId xmlns:a16="http://schemas.microsoft.com/office/drawing/2014/main" id="{2B6A16BB-4ECE-45FD-B26C-D776EE28CAA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1" name="Text 1">
          <a:extLst>
            <a:ext uri="{FF2B5EF4-FFF2-40B4-BE49-F238E27FC236}">
              <a16:creationId xmlns:a16="http://schemas.microsoft.com/office/drawing/2014/main" id="{D513D82A-497C-4D0E-AB72-3B566E23E95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2" name="Text 1">
          <a:extLst>
            <a:ext uri="{FF2B5EF4-FFF2-40B4-BE49-F238E27FC236}">
              <a16:creationId xmlns:a16="http://schemas.microsoft.com/office/drawing/2014/main" id="{D848A9D6-81E0-4E1B-9594-DF57CDDCE6F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3" name="Text 1">
          <a:extLst>
            <a:ext uri="{FF2B5EF4-FFF2-40B4-BE49-F238E27FC236}">
              <a16:creationId xmlns:a16="http://schemas.microsoft.com/office/drawing/2014/main" id="{692C03A5-4A71-4154-BCC6-5438DE1E694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4" name="Text 1">
          <a:extLst>
            <a:ext uri="{FF2B5EF4-FFF2-40B4-BE49-F238E27FC236}">
              <a16:creationId xmlns:a16="http://schemas.microsoft.com/office/drawing/2014/main" id="{2E8B6911-FBB6-46E7-A79A-9A61C658EFF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5" name="Text 1">
          <a:extLst>
            <a:ext uri="{FF2B5EF4-FFF2-40B4-BE49-F238E27FC236}">
              <a16:creationId xmlns:a16="http://schemas.microsoft.com/office/drawing/2014/main" id="{889E4E9B-919F-484E-95D1-BE9BC4FABDF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6" name="Text 1">
          <a:extLst>
            <a:ext uri="{FF2B5EF4-FFF2-40B4-BE49-F238E27FC236}">
              <a16:creationId xmlns:a16="http://schemas.microsoft.com/office/drawing/2014/main" id="{09941692-DED7-4E0D-A331-26C14906A0B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7" name="Text 1">
          <a:extLst>
            <a:ext uri="{FF2B5EF4-FFF2-40B4-BE49-F238E27FC236}">
              <a16:creationId xmlns:a16="http://schemas.microsoft.com/office/drawing/2014/main" id="{FF3235E0-7F79-408C-A4AE-F0DE4A762AE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8" name="Text 1">
          <a:extLst>
            <a:ext uri="{FF2B5EF4-FFF2-40B4-BE49-F238E27FC236}">
              <a16:creationId xmlns:a16="http://schemas.microsoft.com/office/drawing/2014/main" id="{43027E6C-1382-4163-87FC-CCC0C7B35D6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09" name="Text 1">
          <a:extLst>
            <a:ext uri="{FF2B5EF4-FFF2-40B4-BE49-F238E27FC236}">
              <a16:creationId xmlns:a16="http://schemas.microsoft.com/office/drawing/2014/main" id="{E897AA75-2321-48D1-B1F8-9AB4489710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0" name="Text 1">
          <a:extLst>
            <a:ext uri="{FF2B5EF4-FFF2-40B4-BE49-F238E27FC236}">
              <a16:creationId xmlns:a16="http://schemas.microsoft.com/office/drawing/2014/main" id="{ABB04828-EFAC-41F9-8CB3-E1D44EC1804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1" name="Text 1">
          <a:extLst>
            <a:ext uri="{FF2B5EF4-FFF2-40B4-BE49-F238E27FC236}">
              <a16:creationId xmlns:a16="http://schemas.microsoft.com/office/drawing/2014/main" id="{43AC7361-2E64-47EB-BAEF-E1D522FC29E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2" name="Text 1">
          <a:extLst>
            <a:ext uri="{FF2B5EF4-FFF2-40B4-BE49-F238E27FC236}">
              <a16:creationId xmlns:a16="http://schemas.microsoft.com/office/drawing/2014/main" id="{C662067E-54DC-48C7-8847-37C6FA687E0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3" name="Text 1">
          <a:extLst>
            <a:ext uri="{FF2B5EF4-FFF2-40B4-BE49-F238E27FC236}">
              <a16:creationId xmlns:a16="http://schemas.microsoft.com/office/drawing/2014/main" id="{13D06B69-B124-4CC7-8AD2-97A364C6561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4" name="Text 1">
          <a:extLst>
            <a:ext uri="{FF2B5EF4-FFF2-40B4-BE49-F238E27FC236}">
              <a16:creationId xmlns:a16="http://schemas.microsoft.com/office/drawing/2014/main" id="{15DF1389-8B34-453E-A916-C73C0634A6F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5" name="Text 1">
          <a:extLst>
            <a:ext uri="{FF2B5EF4-FFF2-40B4-BE49-F238E27FC236}">
              <a16:creationId xmlns:a16="http://schemas.microsoft.com/office/drawing/2014/main" id="{A32AF84E-56B1-48AE-8D24-A15ECB1F44F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6" name="Text 1">
          <a:extLst>
            <a:ext uri="{FF2B5EF4-FFF2-40B4-BE49-F238E27FC236}">
              <a16:creationId xmlns:a16="http://schemas.microsoft.com/office/drawing/2014/main" id="{281D0F72-BC34-4118-B966-99FC05D6D68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7" name="Text 1">
          <a:extLst>
            <a:ext uri="{FF2B5EF4-FFF2-40B4-BE49-F238E27FC236}">
              <a16:creationId xmlns:a16="http://schemas.microsoft.com/office/drawing/2014/main" id="{DF64B3A1-3C1F-4511-9EA0-B8FDF86DDB5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8" name="Text 1">
          <a:extLst>
            <a:ext uri="{FF2B5EF4-FFF2-40B4-BE49-F238E27FC236}">
              <a16:creationId xmlns:a16="http://schemas.microsoft.com/office/drawing/2014/main" id="{FD27563C-3238-4037-A971-0A4C88237B6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19" name="Text 1">
          <a:extLst>
            <a:ext uri="{FF2B5EF4-FFF2-40B4-BE49-F238E27FC236}">
              <a16:creationId xmlns:a16="http://schemas.microsoft.com/office/drawing/2014/main" id="{AE597C1C-13BB-4821-AFBB-D4759F31000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0" name="Text 1">
          <a:extLst>
            <a:ext uri="{FF2B5EF4-FFF2-40B4-BE49-F238E27FC236}">
              <a16:creationId xmlns:a16="http://schemas.microsoft.com/office/drawing/2014/main" id="{C48F706E-2E8C-46BD-84AA-37CFAAAC849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1" name="Text 1">
          <a:extLst>
            <a:ext uri="{FF2B5EF4-FFF2-40B4-BE49-F238E27FC236}">
              <a16:creationId xmlns:a16="http://schemas.microsoft.com/office/drawing/2014/main" id="{AD280D52-0A60-47B7-870B-C4D5D9D4D73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2" name="Text 1">
          <a:extLst>
            <a:ext uri="{FF2B5EF4-FFF2-40B4-BE49-F238E27FC236}">
              <a16:creationId xmlns:a16="http://schemas.microsoft.com/office/drawing/2014/main" id="{3A837D79-B4C2-4D74-AD5C-736113900B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3" name="Text 1">
          <a:extLst>
            <a:ext uri="{FF2B5EF4-FFF2-40B4-BE49-F238E27FC236}">
              <a16:creationId xmlns:a16="http://schemas.microsoft.com/office/drawing/2014/main" id="{22E29837-541A-4413-B95D-69CDE634405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4" name="Text 1">
          <a:extLst>
            <a:ext uri="{FF2B5EF4-FFF2-40B4-BE49-F238E27FC236}">
              <a16:creationId xmlns:a16="http://schemas.microsoft.com/office/drawing/2014/main" id="{4D37E66E-1D63-4E8C-85A1-A60A1A82DC4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5" name="Text 1">
          <a:extLst>
            <a:ext uri="{FF2B5EF4-FFF2-40B4-BE49-F238E27FC236}">
              <a16:creationId xmlns:a16="http://schemas.microsoft.com/office/drawing/2014/main" id="{329E0661-3EBE-4450-93DB-3C500B882B8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6" name="Text 1">
          <a:extLst>
            <a:ext uri="{FF2B5EF4-FFF2-40B4-BE49-F238E27FC236}">
              <a16:creationId xmlns:a16="http://schemas.microsoft.com/office/drawing/2014/main" id="{8BA3ECE7-0E76-481C-87C4-0D5CFE51F52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7" name="Text 1">
          <a:extLst>
            <a:ext uri="{FF2B5EF4-FFF2-40B4-BE49-F238E27FC236}">
              <a16:creationId xmlns:a16="http://schemas.microsoft.com/office/drawing/2014/main" id="{70B000DA-CD81-47F4-851F-61CC27A3AA8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8" name="Text 1">
          <a:extLst>
            <a:ext uri="{FF2B5EF4-FFF2-40B4-BE49-F238E27FC236}">
              <a16:creationId xmlns:a16="http://schemas.microsoft.com/office/drawing/2014/main" id="{EBEF1B22-F9E7-441D-9D9C-6A9A64FF60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29" name="Text 1">
          <a:extLst>
            <a:ext uri="{FF2B5EF4-FFF2-40B4-BE49-F238E27FC236}">
              <a16:creationId xmlns:a16="http://schemas.microsoft.com/office/drawing/2014/main" id="{4FDAAAA8-DE85-4646-84C1-CD713C57435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0" name="Text 1">
          <a:extLst>
            <a:ext uri="{FF2B5EF4-FFF2-40B4-BE49-F238E27FC236}">
              <a16:creationId xmlns:a16="http://schemas.microsoft.com/office/drawing/2014/main" id="{65CA4757-329C-4313-BCA6-9335AAC0FA5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1" name="Text 1">
          <a:extLst>
            <a:ext uri="{FF2B5EF4-FFF2-40B4-BE49-F238E27FC236}">
              <a16:creationId xmlns:a16="http://schemas.microsoft.com/office/drawing/2014/main" id="{85E5D145-D8DB-4B1F-B32E-D711FC511ED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2" name="Text 1">
          <a:extLst>
            <a:ext uri="{FF2B5EF4-FFF2-40B4-BE49-F238E27FC236}">
              <a16:creationId xmlns:a16="http://schemas.microsoft.com/office/drawing/2014/main" id="{801FD13A-7C24-4B2F-98B3-EFFCE6632C0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3" name="Text 1">
          <a:extLst>
            <a:ext uri="{FF2B5EF4-FFF2-40B4-BE49-F238E27FC236}">
              <a16:creationId xmlns:a16="http://schemas.microsoft.com/office/drawing/2014/main" id="{435EA4A2-1F35-4CA7-B689-96244115047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4" name="Text 1">
          <a:extLst>
            <a:ext uri="{FF2B5EF4-FFF2-40B4-BE49-F238E27FC236}">
              <a16:creationId xmlns:a16="http://schemas.microsoft.com/office/drawing/2014/main" id="{8B74CE6B-66CA-44AE-8A12-CC2E9D89FBC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5" name="Text 1">
          <a:extLst>
            <a:ext uri="{FF2B5EF4-FFF2-40B4-BE49-F238E27FC236}">
              <a16:creationId xmlns:a16="http://schemas.microsoft.com/office/drawing/2014/main" id="{47433B66-D9A3-403F-B753-EFBD88DA5B3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6" name="Text 1">
          <a:extLst>
            <a:ext uri="{FF2B5EF4-FFF2-40B4-BE49-F238E27FC236}">
              <a16:creationId xmlns:a16="http://schemas.microsoft.com/office/drawing/2014/main" id="{91971B51-9A8D-4F1F-8328-E72EDDE888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7" name="Text 1">
          <a:extLst>
            <a:ext uri="{FF2B5EF4-FFF2-40B4-BE49-F238E27FC236}">
              <a16:creationId xmlns:a16="http://schemas.microsoft.com/office/drawing/2014/main" id="{DD7DEC44-1D7C-40CC-A8A9-D5C75A4999D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8" name="Text 1">
          <a:extLst>
            <a:ext uri="{FF2B5EF4-FFF2-40B4-BE49-F238E27FC236}">
              <a16:creationId xmlns:a16="http://schemas.microsoft.com/office/drawing/2014/main" id="{AAB508EC-1672-4CE5-90AA-E8C5D36810B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39" name="Text 1">
          <a:extLst>
            <a:ext uri="{FF2B5EF4-FFF2-40B4-BE49-F238E27FC236}">
              <a16:creationId xmlns:a16="http://schemas.microsoft.com/office/drawing/2014/main" id="{DA82F871-AAE2-4858-A21C-62EF4803344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0" name="Text 1">
          <a:extLst>
            <a:ext uri="{FF2B5EF4-FFF2-40B4-BE49-F238E27FC236}">
              <a16:creationId xmlns:a16="http://schemas.microsoft.com/office/drawing/2014/main" id="{8A01C53B-0740-4EAC-97A6-10FFB42D977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1" name="Text 1">
          <a:extLst>
            <a:ext uri="{FF2B5EF4-FFF2-40B4-BE49-F238E27FC236}">
              <a16:creationId xmlns:a16="http://schemas.microsoft.com/office/drawing/2014/main" id="{EF201203-217D-4AAB-9295-5307023BA1B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2" name="Text 1">
          <a:extLst>
            <a:ext uri="{FF2B5EF4-FFF2-40B4-BE49-F238E27FC236}">
              <a16:creationId xmlns:a16="http://schemas.microsoft.com/office/drawing/2014/main" id="{3935B064-37B1-41FD-A584-D7551FDB469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3" name="Text 1">
          <a:extLst>
            <a:ext uri="{FF2B5EF4-FFF2-40B4-BE49-F238E27FC236}">
              <a16:creationId xmlns:a16="http://schemas.microsoft.com/office/drawing/2014/main" id="{D44B87CC-76C6-4E73-B91F-76278D1B44C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4" name="Text 1">
          <a:extLst>
            <a:ext uri="{FF2B5EF4-FFF2-40B4-BE49-F238E27FC236}">
              <a16:creationId xmlns:a16="http://schemas.microsoft.com/office/drawing/2014/main" id="{5DE74FDB-CBD6-4149-B395-E93D9A5417D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5" name="Text 1">
          <a:extLst>
            <a:ext uri="{FF2B5EF4-FFF2-40B4-BE49-F238E27FC236}">
              <a16:creationId xmlns:a16="http://schemas.microsoft.com/office/drawing/2014/main" id="{D1A91D51-F8DD-4EF1-9B08-74A82158C95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6" name="Text 1">
          <a:extLst>
            <a:ext uri="{FF2B5EF4-FFF2-40B4-BE49-F238E27FC236}">
              <a16:creationId xmlns:a16="http://schemas.microsoft.com/office/drawing/2014/main" id="{F080F30C-3A66-4980-ACC4-224DEC3B1D8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7" name="Text 1">
          <a:extLst>
            <a:ext uri="{FF2B5EF4-FFF2-40B4-BE49-F238E27FC236}">
              <a16:creationId xmlns:a16="http://schemas.microsoft.com/office/drawing/2014/main" id="{36B8EE55-0B72-490C-98CC-CA4452F8DCA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8" name="Text 1">
          <a:extLst>
            <a:ext uri="{FF2B5EF4-FFF2-40B4-BE49-F238E27FC236}">
              <a16:creationId xmlns:a16="http://schemas.microsoft.com/office/drawing/2014/main" id="{8CD70264-69A8-41B9-87F5-9BC968E465F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49" name="Text 1">
          <a:extLst>
            <a:ext uri="{FF2B5EF4-FFF2-40B4-BE49-F238E27FC236}">
              <a16:creationId xmlns:a16="http://schemas.microsoft.com/office/drawing/2014/main" id="{FEB936D0-B88C-4B40-B0D2-B4B0080F1B1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0" name="Text 1">
          <a:extLst>
            <a:ext uri="{FF2B5EF4-FFF2-40B4-BE49-F238E27FC236}">
              <a16:creationId xmlns:a16="http://schemas.microsoft.com/office/drawing/2014/main" id="{2CA7D225-94B0-4FA8-A6CC-C616F49548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1" name="Text 1">
          <a:extLst>
            <a:ext uri="{FF2B5EF4-FFF2-40B4-BE49-F238E27FC236}">
              <a16:creationId xmlns:a16="http://schemas.microsoft.com/office/drawing/2014/main" id="{FF931680-36A0-491B-A691-AB924810017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2" name="Text 1">
          <a:extLst>
            <a:ext uri="{FF2B5EF4-FFF2-40B4-BE49-F238E27FC236}">
              <a16:creationId xmlns:a16="http://schemas.microsoft.com/office/drawing/2014/main" id="{E360D152-F43A-433D-8629-0221190591A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3" name="Text 1">
          <a:extLst>
            <a:ext uri="{FF2B5EF4-FFF2-40B4-BE49-F238E27FC236}">
              <a16:creationId xmlns:a16="http://schemas.microsoft.com/office/drawing/2014/main" id="{5D4C24F7-0535-485F-BBEC-276E7C8576F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4" name="Text 1">
          <a:extLst>
            <a:ext uri="{FF2B5EF4-FFF2-40B4-BE49-F238E27FC236}">
              <a16:creationId xmlns:a16="http://schemas.microsoft.com/office/drawing/2014/main" id="{C5843634-2471-453C-B98F-A401CC53888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5" name="Text 1">
          <a:extLst>
            <a:ext uri="{FF2B5EF4-FFF2-40B4-BE49-F238E27FC236}">
              <a16:creationId xmlns:a16="http://schemas.microsoft.com/office/drawing/2014/main" id="{6CE85395-C14E-4864-97E9-89CFBA9F76C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6" name="Text 1">
          <a:extLst>
            <a:ext uri="{FF2B5EF4-FFF2-40B4-BE49-F238E27FC236}">
              <a16:creationId xmlns:a16="http://schemas.microsoft.com/office/drawing/2014/main" id="{3BB8A275-8552-45B4-A1F1-E3E3E7E35DB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7" name="Text 1">
          <a:extLst>
            <a:ext uri="{FF2B5EF4-FFF2-40B4-BE49-F238E27FC236}">
              <a16:creationId xmlns:a16="http://schemas.microsoft.com/office/drawing/2014/main" id="{1F81855A-C8A6-4B71-91DE-DE54722C9E8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8" name="Text 1">
          <a:extLst>
            <a:ext uri="{FF2B5EF4-FFF2-40B4-BE49-F238E27FC236}">
              <a16:creationId xmlns:a16="http://schemas.microsoft.com/office/drawing/2014/main" id="{498C170F-A99B-4A7E-BB79-C737CD34699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59" name="Text 1">
          <a:extLst>
            <a:ext uri="{FF2B5EF4-FFF2-40B4-BE49-F238E27FC236}">
              <a16:creationId xmlns:a16="http://schemas.microsoft.com/office/drawing/2014/main" id="{8854D1A2-D123-42DB-A73F-E13F872BE2F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0" name="Text 1">
          <a:extLst>
            <a:ext uri="{FF2B5EF4-FFF2-40B4-BE49-F238E27FC236}">
              <a16:creationId xmlns:a16="http://schemas.microsoft.com/office/drawing/2014/main" id="{4ABC7D72-4274-44B9-9A49-CB5156AACCE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1" name="Text 1">
          <a:extLst>
            <a:ext uri="{FF2B5EF4-FFF2-40B4-BE49-F238E27FC236}">
              <a16:creationId xmlns:a16="http://schemas.microsoft.com/office/drawing/2014/main" id="{1A499CA7-44CD-4AAE-9A72-A23F7124426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2" name="Text 1">
          <a:extLst>
            <a:ext uri="{FF2B5EF4-FFF2-40B4-BE49-F238E27FC236}">
              <a16:creationId xmlns:a16="http://schemas.microsoft.com/office/drawing/2014/main" id="{0C6A05D6-8529-4BA6-8F1B-8EB0160925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3" name="Text 1">
          <a:extLst>
            <a:ext uri="{FF2B5EF4-FFF2-40B4-BE49-F238E27FC236}">
              <a16:creationId xmlns:a16="http://schemas.microsoft.com/office/drawing/2014/main" id="{ED0CCBB9-1F51-4D95-BCC0-33F6F80C41C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4" name="Text 1">
          <a:extLst>
            <a:ext uri="{FF2B5EF4-FFF2-40B4-BE49-F238E27FC236}">
              <a16:creationId xmlns:a16="http://schemas.microsoft.com/office/drawing/2014/main" id="{7301A835-5F2A-4D02-9219-6A945A8578F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5" name="Text 1">
          <a:extLst>
            <a:ext uri="{FF2B5EF4-FFF2-40B4-BE49-F238E27FC236}">
              <a16:creationId xmlns:a16="http://schemas.microsoft.com/office/drawing/2014/main" id="{71A113C0-FB87-4437-BF1F-32E636F8C74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6" name="Text 1">
          <a:extLst>
            <a:ext uri="{FF2B5EF4-FFF2-40B4-BE49-F238E27FC236}">
              <a16:creationId xmlns:a16="http://schemas.microsoft.com/office/drawing/2014/main" id="{DE49C406-E7BC-4F54-B1F5-B78DC9ED37D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7" name="Text 1">
          <a:extLst>
            <a:ext uri="{FF2B5EF4-FFF2-40B4-BE49-F238E27FC236}">
              <a16:creationId xmlns:a16="http://schemas.microsoft.com/office/drawing/2014/main" id="{ED4AD788-1097-4E6E-BF81-D26115552D0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8" name="Text 1">
          <a:extLst>
            <a:ext uri="{FF2B5EF4-FFF2-40B4-BE49-F238E27FC236}">
              <a16:creationId xmlns:a16="http://schemas.microsoft.com/office/drawing/2014/main" id="{F4FA3C7A-52A9-4495-9153-0EE73E11BA3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69" name="Text 1">
          <a:extLst>
            <a:ext uri="{FF2B5EF4-FFF2-40B4-BE49-F238E27FC236}">
              <a16:creationId xmlns:a16="http://schemas.microsoft.com/office/drawing/2014/main" id="{376FC75C-C3CF-46A2-99FD-9D72C6A45E9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0" name="Text 1">
          <a:extLst>
            <a:ext uri="{FF2B5EF4-FFF2-40B4-BE49-F238E27FC236}">
              <a16:creationId xmlns:a16="http://schemas.microsoft.com/office/drawing/2014/main" id="{358231E7-4D25-4CFF-B0D1-104BF72F121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1" name="Text 1">
          <a:extLst>
            <a:ext uri="{FF2B5EF4-FFF2-40B4-BE49-F238E27FC236}">
              <a16:creationId xmlns:a16="http://schemas.microsoft.com/office/drawing/2014/main" id="{2E1B67B2-8919-438E-B211-20981DCBBD0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2" name="Text 1">
          <a:extLst>
            <a:ext uri="{FF2B5EF4-FFF2-40B4-BE49-F238E27FC236}">
              <a16:creationId xmlns:a16="http://schemas.microsoft.com/office/drawing/2014/main" id="{B89BD018-4204-4C10-8CA9-9BFDF2E73BC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3" name="Text 1">
          <a:extLst>
            <a:ext uri="{FF2B5EF4-FFF2-40B4-BE49-F238E27FC236}">
              <a16:creationId xmlns:a16="http://schemas.microsoft.com/office/drawing/2014/main" id="{CD5039CC-8735-4DAB-8A55-C3C9F03B04E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4" name="Text 1">
          <a:extLst>
            <a:ext uri="{FF2B5EF4-FFF2-40B4-BE49-F238E27FC236}">
              <a16:creationId xmlns:a16="http://schemas.microsoft.com/office/drawing/2014/main" id="{41127312-2739-474B-AABA-8E9423BABFD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5" name="Text 1">
          <a:extLst>
            <a:ext uri="{FF2B5EF4-FFF2-40B4-BE49-F238E27FC236}">
              <a16:creationId xmlns:a16="http://schemas.microsoft.com/office/drawing/2014/main" id="{3FAFB228-8690-4AB4-A615-B4507D6B798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6" name="Text 1">
          <a:extLst>
            <a:ext uri="{FF2B5EF4-FFF2-40B4-BE49-F238E27FC236}">
              <a16:creationId xmlns:a16="http://schemas.microsoft.com/office/drawing/2014/main" id="{008F42DB-D53A-4D9E-94F8-154E2E34CA3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7" name="Text 1">
          <a:extLst>
            <a:ext uri="{FF2B5EF4-FFF2-40B4-BE49-F238E27FC236}">
              <a16:creationId xmlns:a16="http://schemas.microsoft.com/office/drawing/2014/main" id="{15403972-21F0-42D6-AA51-6B3BE8E809D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8" name="Text 1">
          <a:extLst>
            <a:ext uri="{FF2B5EF4-FFF2-40B4-BE49-F238E27FC236}">
              <a16:creationId xmlns:a16="http://schemas.microsoft.com/office/drawing/2014/main" id="{73B9B5E0-C2EC-4D71-8058-1611800E044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79" name="Text 1">
          <a:extLst>
            <a:ext uri="{FF2B5EF4-FFF2-40B4-BE49-F238E27FC236}">
              <a16:creationId xmlns:a16="http://schemas.microsoft.com/office/drawing/2014/main" id="{BC2F18EB-4898-4C7D-9243-67C0F0F3EF4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0" name="Text 1">
          <a:extLst>
            <a:ext uri="{FF2B5EF4-FFF2-40B4-BE49-F238E27FC236}">
              <a16:creationId xmlns:a16="http://schemas.microsoft.com/office/drawing/2014/main" id="{A8F388E4-9A98-4E8C-8A05-010497B1B88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1" name="Text 1">
          <a:extLst>
            <a:ext uri="{FF2B5EF4-FFF2-40B4-BE49-F238E27FC236}">
              <a16:creationId xmlns:a16="http://schemas.microsoft.com/office/drawing/2014/main" id="{9169EDF5-F4ED-4BF5-9939-1193B99D5A4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2" name="Text 1">
          <a:extLst>
            <a:ext uri="{FF2B5EF4-FFF2-40B4-BE49-F238E27FC236}">
              <a16:creationId xmlns:a16="http://schemas.microsoft.com/office/drawing/2014/main" id="{CBD84DF9-3545-4646-B3DB-1103C0405DB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3" name="Text 1">
          <a:extLst>
            <a:ext uri="{FF2B5EF4-FFF2-40B4-BE49-F238E27FC236}">
              <a16:creationId xmlns:a16="http://schemas.microsoft.com/office/drawing/2014/main" id="{3DF31D48-6760-4680-BC46-EB2A3E0E4D3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4" name="Text 1">
          <a:extLst>
            <a:ext uri="{FF2B5EF4-FFF2-40B4-BE49-F238E27FC236}">
              <a16:creationId xmlns:a16="http://schemas.microsoft.com/office/drawing/2014/main" id="{F21ABF8D-E16D-42D0-AE81-09B33F211FC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5" name="Text 1">
          <a:extLst>
            <a:ext uri="{FF2B5EF4-FFF2-40B4-BE49-F238E27FC236}">
              <a16:creationId xmlns:a16="http://schemas.microsoft.com/office/drawing/2014/main" id="{2DABBA85-3877-4127-B80E-A43EBFA5896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6" name="Text 1">
          <a:extLst>
            <a:ext uri="{FF2B5EF4-FFF2-40B4-BE49-F238E27FC236}">
              <a16:creationId xmlns:a16="http://schemas.microsoft.com/office/drawing/2014/main" id="{B22E9760-0938-483D-A8B9-DA3685B9A8E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7" name="Text 1">
          <a:extLst>
            <a:ext uri="{FF2B5EF4-FFF2-40B4-BE49-F238E27FC236}">
              <a16:creationId xmlns:a16="http://schemas.microsoft.com/office/drawing/2014/main" id="{A8EA63E7-E34E-478B-B10C-034198A693A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8" name="Text 1">
          <a:extLst>
            <a:ext uri="{FF2B5EF4-FFF2-40B4-BE49-F238E27FC236}">
              <a16:creationId xmlns:a16="http://schemas.microsoft.com/office/drawing/2014/main" id="{693373B1-0030-416F-A8E2-C89BAED7126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89" name="Text 1">
          <a:extLst>
            <a:ext uri="{FF2B5EF4-FFF2-40B4-BE49-F238E27FC236}">
              <a16:creationId xmlns:a16="http://schemas.microsoft.com/office/drawing/2014/main" id="{BAEADDAA-6166-4470-A269-7C1410DF6C1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0" name="Text 1">
          <a:extLst>
            <a:ext uri="{FF2B5EF4-FFF2-40B4-BE49-F238E27FC236}">
              <a16:creationId xmlns:a16="http://schemas.microsoft.com/office/drawing/2014/main" id="{F94F581D-6976-4660-9CF4-383777FA1EC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1" name="Text 1">
          <a:extLst>
            <a:ext uri="{FF2B5EF4-FFF2-40B4-BE49-F238E27FC236}">
              <a16:creationId xmlns:a16="http://schemas.microsoft.com/office/drawing/2014/main" id="{B9EE5E45-59E7-40BC-A9B8-9CFBE87F1EC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2" name="Text 1">
          <a:extLst>
            <a:ext uri="{FF2B5EF4-FFF2-40B4-BE49-F238E27FC236}">
              <a16:creationId xmlns:a16="http://schemas.microsoft.com/office/drawing/2014/main" id="{EAD76EAF-0D97-4A13-A130-F97244CCBD0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3" name="Text 1">
          <a:extLst>
            <a:ext uri="{FF2B5EF4-FFF2-40B4-BE49-F238E27FC236}">
              <a16:creationId xmlns:a16="http://schemas.microsoft.com/office/drawing/2014/main" id="{66D0B8DB-DFC3-486C-972B-B6F6D37000E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4" name="Text 1">
          <a:extLst>
            <a:ext uri="{FF2B5EF4-FFF2-40B4-BE49-F238E27FC236}">
              <a16:creationId xmlns:a16="http://schemas.microsoft.com/office/drawing/2014/main" id="{DD496F3F-A0BA-428A-9866-503E5319C63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5" name="Text 1">
          <a:extLst>
            <a:ext uri="{FF2B5EF4-FFF2-40B4-BE49-F238E27FC236}">
              <a16:creationId xmlns:a16="http://schemas.microsoft.com/office/drawing/2014/main" id="{64AC416E-2EF8-4146-941D-662151B2596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6" name="Text 1">
          <a:extLst>
            <a:ext uri="{FF2B5EF4-FFF2-40B4-BE49-F238E27FC236}">
              <a16:creationId xmlns:a16="http://schemas.microsoft.com/office/drawing/2014/main" id="{1CE6BC7C-4401-4504-BDFF-91E7A94F747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7" name="Text 1">
          <a:extLst>
            <a:ext uri="{FF2B5EF4-FFF2-40B4-BE49-F238E27FC236}">
              <a16:creationId xmlns:a16="http://schemas.microsoft.com/office/drawing/2014/main" id="{AF3AB7A6-A74D-4B0B-8366-B91D2078FA8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8" name="Text 1">
          <a:extLst>
            <a:ext uri="{FF2B5EF4-FFF2-40B4-BE49-F238E27FC236}">
              <a16:creationId xmlns:a16="http://schemas.microsoft.com/office/drawing/2014/main" id="{40BB8842-8C61-441E-B588-FE1E183C23E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499" name="Text 1">
          <a:extLst>
            <a:ext uri="{FF2B5EF4-FFF2-40B4-BE49-F238E27FC236}">
              <a16:creationId xmlns:a16="http://schemas.microsoft.com/office/drawing/2014/main" id="{50B95E98-C11B-49D4-ADD8-4F988E6F3E7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0" name="Text 1">
          <a:extLst>
            <a:ext uri="{FF2B5EF4-FFF2-40B4-BE49-F238E27FC236}">
              <a16:creationId xmlns:a16="http://schemas.microsoft.com/office/drawing/2014/main" id="{2A6AD236-BAB2-4710-A3DF-4F76AF9BD3A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1" name="Text 1">
          <a:extLst>
            <a:ext uri="{FF2B5EF4-FFF2-40B4-BE49-F238E27FC236}">
              <a16:creationId xmlns:a16="http://schemas.microsoft.com/office/drawing/2014/main" id="{912A08A0-FD9B-48A4-9A9E-F6FE0048F6A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2" name="Text 1">
          <a:extLst>
            <a:ext uri="{FF2B5EF4-FFF2-40B4-BE49-F238E27FC236}">
              <a16:creationId xmlns:a16="http://schemas.microsoft.com/office/drawing/2014/main" id="{F48EA078-900A-4B09-BF8D-4974B670FC9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3" name="Text 1">
          <a:extLst>
            <a:ext uri="{FF2B5EF4-FFF2-40B4-BE49-F238E27FC236}">
              <a16:creationId xmlns:a16="http://schemas.microsoft.com/office/drawing/2014/main" id="{BB3E21A8-10B4-41F6-8883-A05CF1CE825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4" name="Text 1">
          <a:extLst>
            <a:ext uri="{FF2B5EF4-FFF2-40B4-BE49-F238E27FC236}">
              <a16:creationId xmlns:a16="http://schemas.microsoft.com/office/drawing/2014/main" id="{89E0C212-72CE-4189-944E-6D520AAF9E2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5" name="Text 1">
          <a:extLst>
            <a:ext uri="{FF2B5EF4-FFF2-40B4-BE49-F238E27FC236}">
              <a16:creationId xmlns:a16="http://schemas.microsoft.com/office/drawing/2014/main" id="{E6038C05-73DE-4F5E-8A8A-7DDB7E5FD96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6" name="Text 1">
          <a:extLst>
            <a:ext uri="{FF2B5EF4-FFF2-40B4-BE49-F238E27FC236}">
              <a16:creationId xmlns:a16="http://schemas.microsoft.com/office/drawing/2014/main" id="{B3A20A06-7582-48CC-8258-A7C26126BB6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7" name="Text 1">
          <a:extLst>
            <a:ext uri="{FF2B5EF4-FFF2-40B4-BE49-F238E27FC236}">
              <a16:creationId xmlns:a16="http://schemas.microsoft.com/office/drawing/2014/main" id="{ECC53534-1CA0-434E-95F6-D47206FC245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8" name="Text 1">
          <a:extLst>
            <a:ext uri="{FF2B5EF4-FFF2-40B4-BE49-F238E27FC236}">
              <a16:creationId xmlns:a16="http://schemas.microsoft.com/office/drawing/2014/main" id="{A76FA939-4AE5-44B0-9BC1-3E74936FC94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09" name="Text 1">
          <a:extLst>
            <a:ext uri="{FF2B5EF4-FFF2-40B4-BE49-F238E27FC236}">
              <a16:creationId xmlns:a16="http://schemas.microsoft.com/office/drawing/2014/main" id="{E939057A-5137-4EE8-9B8B-1EDBE75D862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0" name="Text 1">
          <a:extLst>
            <a:ext uri="{FF2B5EF4-FFF2-40B4-BE49-F238E27FC236}">
              <a16:creationId xmlns:a16="http://schemas.microsoft.com/office/drawing/2014/main" id="{73FAE4D1-6CCE-46A3-AC64-C2EE1C1C4DC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1" name="Text 1">
          <a:extLst>
            <a:ext uri="{FF2B5EF4-FFF2-40B4-BE49-F238E27FC236}">
              <a16:creationId xmlns:a16="http://schemas.microsoft.com/office/drawing/2014/main" id="{772D36CA-B145-41C5-8D76-0B4C90A4DFB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2" name="Text 1">
          <a:extLst>
            <a:ext uri="{FF2B5EF4-FFF2-40B4-BE49-F238E27FC236}">
              <a16:creationId xmlns:a16="http://schemas.microsoft.com/office/drawing/2014/main" id="{574ABF62-B8E2-485C-BFFD-F46E862F970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3" name="Text 1">
          <a:extLst>
            <a:ext uri="{FF2B5EF4-FFF2-40B4-BE49-F238E27FC236}">
              <a16:creationId xmlns:a16="http://schemas.microsoft.com/office/drawing/2014/main" id="{C8F902B5-5F48-41B9-BC20-CE73BE92CC7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4" name="Text 1">
          <a:extLst>
            <a:ext uri="{FF2B5EF4-FFF2-40B4-BE49-F238E27FC236}">
              <a16:creationId xmlns:a16="http://schemas.microsoft.com/office/drawing/2014/main" id="{E4785E63-2ECD-4CA2-A2EC-5FCB21DAF61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5" name="Text 1">
          <a:extLst>
            <a:ext uri="{FF2B5EF4-FFF2-40B4-BE49-F238E27FC236}">
              <a16:creationId xmlns:a16="http://schemas.microsoft.com/office/drawing/2014/main" id="{32E54865-DED2-4E2B-8DD9-20489F070F0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6" name="Text 1">
          <a:extLst>
            <a:ext uri="{FF2B5EF4-FFF2-40B4-BE49-F238E27FC236}">
              <a16:creationId xmlns:a16="http://schemas.microsoft.com/office/drawing/2014/main" id="{36F70239-3E0C-4C0A-9B57-DDA51396027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7" name="Text 1">
          <a:extLst>
            <a:ext uri="{FF2B5EF4-FFF2-40B4-BE49-F238E27FC236}">
              <a16:creationId xmlns:a16="http://schemas.microsoft.com/office/drawing/2014/main" id="{F0C83205-5CF5-4292-BAED-CAF6D0A55BD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8" name="Text 1">
          <a:extLst>
            <a:ext uri="{FF2B5EF4-FFF2-40B4-BE49-F238E27FC236}">
              <a16:creationId xmlns:a16="http://schemas.microsoft.com/office/drawing/2014/main" id="{6566A80E-C96F-4606-B8B5-A9F15512B7F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19" name="Text 1">
          <a:extLst>
            <a:ext uri="{FF2B5EF4-FFF2-40B4-BE49-F238E27FC236}">
              <a16:creationId xmlns:a16="http://schemas.microsoft.com/office/drawing/2014/main" id="{ACF54BF7-6002-4B82-830B-F0C25DA4C4E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0" name="Text 1">
          <a:extLst>
            <a:ext uri="{FF2B5EF4-FFF2-40B4-BE49-F238E27FC236}">
              <a16:creationId xmlns:a16="http://schemas.microsoft.com/office/drawing/2014/main" id="{E8538E14-7CE3-44DF-83C9-89E20F9729C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1" name="Text 1">
          <a:extLst>
            <a:ext uri="{FF2B5EF4-FFF2-40B4-BE49-F238E27FC236}">
              <a16:creationId xmlns:a16="http://schemas.microsoft.com/office/drawing/2014/main" id="{CD324E45-726D-4DA1-9F5C-D297EC606FD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2" name="Text 1">
          <a:extLst>
            <a:ext uri="{FF2B5EF4-FFF2-40B4-BE49-F238E27FC236}">
              <a16:creationId xmlns:a16="http://schemas.microsoft.com/office/drawing/2014/main" id="{7D0793E1-0C1B-4870-8ED8-0EAFEBD3347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3" name="Text 1">
          <a:extLst>
            <a:ext uri="{FF2B5EF4-FFF2-40B4-BE49-F238E27FC236}">
              <a16:creationId xmlns:a16="http://schemas.microsoft.com/office/drawing/2014/main" id="{9C9B48FD-3083-4666-952B-B9DD0EA7EAC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4" name="Text 1">
          <a:extLst>
            <a:ext uri="{FF2B5EF4-FFF2-40B4-BE49-F238E27FC236}">
              <a16:creationId xmlns:a16="http://schemas.microsoft.com/office/drawing/2014/main" id="{F617F9CE-95E9-4197-A01E-63410E55861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5" name="Text 1">
          <a:extLst>
            <a:ext uri="{FF2B5EF4-FFF2-40B4-BE49-F238E27FC236}">
              <a16:creationId xmlns:a16="http://schemas.microsoft.com/office/drawing/2014/main" id="{07DA60DA-CAB1-4B1C-A1BF-B914AEA7C75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6" name="Text 1">
          <a:extLst>
            <a:ext uri="{FF2B5EF4-FFF2-40B4-BE49-F238E27FC236}">
              <a16:creationId xmlns:a16="http://schemas.microsoft.com/office/drawing/2014/main" id="{365A4676-21BD-42AF-8845-20E1C5B1733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7" name="Text 1">
          <a:extLst>
            <a:ext uri="{FF2B5EF4-FFF2-40B4-BE49-F238E27FC236}">
              <a16:creationId xmlns:a16="http://schemas.microsoft.com/office/drawing/2014/main" id="{9E8D499D-B218-471B-8DD6-DECAFA350B8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8" name="Text 1">
          <a:extLst>
            <a:ext uri="{FF2B5EF4-FFF2-40B4-BE49-F238E27FC236}">
              <a16:creationId xmlns:a16="http://schemas.microsoft.com/office/drawing/2014/main" id="{97F7D964-C3F2-4077-AFF9-15E5AF0B2D1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29" name="Text 1">
          <a:extLst>
            <a:ext uri="{FF2B5EF4-FFF2-40B4-BE49-F238E27FC236}">
              <a16:creationId xmlns:a16="http://schemas.microsoft.com/office/drawing/2014/main" id="{A3A57ADA-A818-4328-9902-92B18FADAC1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0" name="Text 1">
          <a:extLst>
            <a:ext uri="{FF2B5EF4-FFF2-40B4-BE49-F238E27FC236}">
              <a16:creationId xmlns:a16="http://schemas.microsoft.com/office/drawing/2014/main" id="{A0048F2A-3B33-4C27-B1C2-02702AF6613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1" name="Text 1">
          <a:extLst>
            <a:ext uri="{FF2B5EF4-FFF2-40B4-BE49-F238E27FC236}">
              <a16:creationId xmlns:a16="http://schemas.microsoft.com/office/drawing/2014/main" id="{574586F4-3506-49C8-8DB1-504F76FEAC1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2" name="Text 1">
          <a:extLst>
            <a:ext uri="{FF2B5EF4-FFF2-40B4-BE49-F238E27FC236}">
              <a16:creationId xmlns:a16="http://schemas.microsoft.com/office/drawing/2014/main" id="{CAB95A8C-EB93-44C7-B80A-F6B667769E9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3" name="Text 1">
          <a:extLst>
            <a:ext uri="{FF2B5EF4-FFF2-40B4-BE49-F238E27FC236}">
              <a16:creationId xmlns:a16="http://schemas.microsoft.com/office/drawing/2014/main" id="{446F4D92-F4A8-4BBD-B2BB-0D7B1DDB875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4" name="Text 1">
          <a:extLst>
            <a:ext uri="{FF2B5EF4-FFF2-40B4-BE49-F238E27FC236}">
              <a16:creationId xmlns:a16="http://schemas.microsoft.com/office/drawing/2014/main" id="{24DF9736-6129-4B79-B87B-B61E23CCF58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5" name="Text 1">
          <a:extLst>
            <a:ext uri="{FF2B5EF4-FFF2-40B4-BE49-F238E27FC236}">
              <a16:creationId xmlns:a16="http://schemas.microsoft.com/office/drawing/2014/main" id="{43FF8F2A-40C2-4249-B13B-8F89DC378CC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6" name="Text 1">
          <a:extLst>
            <a:ext uri="{FF2B5EF4-FFF2-40B4-BE49-F238E27FC236}">
              <a16:creationId xmlns:a16="http://schemas.microsoft.com/office/drawing/2014/main" id="{D3796F9D-6C52-4226-8370-AA4AF461202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7" name="Text 1">
          <a:extLst>
            <a:ext uri="{FF2B5EF4-FFF2-40B4-BE49-F238E27FC236}">
              <a16:creationId xmlns:a16="http://schemas.microsoft.com/office/drawing/2014/main" id="{41DDEB38-E1EB-4559-8BCA-CD26EC4D065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8" name="Text 1">
          <a:extLst>
            <a:ext uri="{FF2B5EF4-FFF2-40B4-BE49-F238E27FC236}">
              <a16:creationId xmlns:a16="http://schemas.microsoft.com/office/drawing/2014/main" id="{61D09ACF-D717-4466-ACA9-D7C25DDC267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39" name="Text 1">
          <a:extLst>
            <a:ext uri="{FF2B5EF4-FFF2-40B4-BE49-F238E27FC236}">
              <a16:creationId xmlns:a16="http://schemas.microsoft.com/office/drawing/2014/main" id="{AC7EEDE1-91A9-45EC-A52A-3DEC49BE38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0" name="Text 1">
          <a:extLst>
            <a:ext uri="{FF2B5EF4-FFF2-40B4-BE49-F238E27FC236}">
              <a16:creationId xmlns:a16="http://schemas.microsoft.com/office/drawing/2014/main" id="{3A209952-F09B-4642-80B0-E45564FED85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1" name="Text 1">
          <a:extLst>
            <a:ext uri="{FF2B5EF4-FFF2-40B4-BE49-F238E27FC236}">
              <a16:creationId xmlns:a16="http://schemas.microsoft.com/office/drawing/2014/main" id="{31860A90-E328-454A-89C3-0D51D19FEE7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2" name="Text 1">
          <a:extLst>
            <a:ext uri="{FF2B5EF4-FFF2-40B4-BE49-F238E27FC236}">
              <a16:creationId xmlns:a16="http://schemas.microsoft.com/office/drawing/2014/main" id="{BE1FF2A6-D137-4C7C-88EA-1B2371633AE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3" name="Text 1">
          <a:extLst>
            <a:ext uri="{FF2B5EF4-FFF2-40B4-BE49-F238E27FC236}">
              <a16:creationId xmlns:a16="http://schemas.microsoft.com/office/drawing/2014/main" id="{AE545630-EDF7-4658-A977-A12C775D52F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4" name="Text 1">
          <a:extLst>
            <a:ext uri="{FF2B5EF4-FFF2-40B4-BE49-F238E27FC236}">
              <a16:creationId xmlns:a16="http://schemas.microsoft.com/office/drawing/2014/main" id="{97FAA39B-25BE-4F29-A242-64D7D566F88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5" name="Text 1">
          <a:extLst>
            <a:ext uri="{FF2B5EF4-FFF2-40B4-BE49-F238E27FC236}">
              <a16:creationId xmlns:a16="http://schemas.microsoft.com/office/drawing/2014/main" id="{265B0F50-2471-4996-A108-09F1DEE564D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6" name="Text 1">
          <a:extLst>
            <a:ext uri="{FF2B5EF4-FFF2-40B4-BE49-F238E27FC236}">
              <a16:creationId xmlns:a16="http://schemas.microsoft.com/office/drawing/2014/main" id="{2BAFB6F5-22E1-4853-8B87-25D4F79FC72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7" name="Text 1">
          <a:extLst>
            <a:ext uri="{FF2B5EF4-FFF2-40B4-BE49-F238E27FC236}">
              <a16:creationId xmlns:a16="http://schemas.microsoft.com/office/drawing/2014/main" id="{ADF186BC-14C4-45B4-84B2-57A8DB34E03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8" name="Text 1">
          <a:extLst>
            <a:ext uri="{FF2B5EF4-FFF2-40B4-BE49-F238E27FC236}">
              <a16:creationId xmlns:a16="http://schemas.microsoft.com/office/drawing/2014/main" id="{42E38773-FD23-4008-863F-56AE98386E9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49" name="Text 1">
          <a:extLst>
            <a:ext uri="{FF2B5EF4-FFF2-40B4-BE49-F238E27FC236}">
              <a16:creationId xmlns:a16="http://schemas.microsoft.com/office/drawing/2014/main" id="{A3BDAB09-F0FC-448D-B1BC-8056361BCB9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0" name="Text 1">
          <a:extLst>
            <a:ext uri="{FF2B5EF4-FFF2-40B4-BE49-F238E27FC236}">
              <a16:creationId xmlns:a16="http://schemas.microsoft.com/office/drawing/2014/main" id="{88439174-F1C3-4EE7-8C06-BDF6B5C2D7B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1" name="Text 1">
          <a:extLst>
            <a:ext uri="{FF2B5EF4-FFF2-40B4-BE49-F238E27FC236}">
              <a16:creationId xmlns:a16="http://schemas.microsoft.com/office/drawing/2014/main" id="{D0216748-4955-40B0-9AD0-3D81082F1D5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2" name="Text 1">
          <a:extLst>
            <a:ext uri="{FF2B5EF4-FFF2-40B4-BE49-F238E27FC236}">
              <a16:creationId xmlns:a16="http://schemas.microsoft.com/office/drawing/2014/main" id="{09A09548-059A-4700-A1D2-2113CB70531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3" name="Text 1">
          <a:extLst>
            <a:ext uri="{FF2B5EF4-FFF2-40B4-BE49-F238E27FC236}">
              <a16:creationId xmlns:a16="http://schemas.microsoft.com/office/drawing/2014/main" id="{4025821F-6FDF-49F5-90A7-AA4E67345E9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4" name="Text 1">
          <a:extLst>
            <a:ext uri="{FF2B5EF4-FFF2-40B4-BE49-F238E27FC236}">
              <a16:creationId xmlns:a16="http://schemas.microsoft.com/office/drawing/2014/main" id="{877595FD-BE30-4109-9DB8-02F6426A13D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5" name="Text 1">
          <a:extLst>
            <a:ext uri="{FF2B5EF4-FFF2-40B4-BE49-F238E27FC236}">
              <a16:creationId xmlns:a16="http://schemas.microsoft.com/office/drawing/2014/main" id="{00F52E42-5EB3-48BD-B1F1-7F6763D540C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6" name="Text 1">
          <a:extLst>
            <a:ext uri="{FF2B5EF4-FFF2-40B4-BE49-F238E27FC236}">
              <a16:creationId xmlns:a16="http://schemas.microsoft.com/office/drawing/2014/main" id="{B0887293-A356-4190-AB65-4569D3671E3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7" name="Text 1">
          <a:extLst>
            <a:ext uri="{FF2B5EF4-FFF2-40B4-BE49-F238E27FC236}">
              <a16:creationId xmlns:a16="http://schemas.microsoft.com/office/drawing/2014/main" id="{0B048FE0-2547-4B79-9BE6-3ED081803AA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8" name="Text 1">
          <a:extLst>
            <a:ext uri="{FF2B5EF4-FFF2-40B4-BE49-F238E27FC236}">
              <a16:creationId xmlns:a16="http://schemas.microsoft.com/office/drawing/2014/main" id="{D7318D65-7E67-4564-8A53-DDFB46ED1E2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59" name="Text 1">
          <a:extLst>
            <a:ext uri="{FF2B5EF4-FFF2-40B4-BE49-F238E27FC236}">
              <a16:creationId xmlns:a16="http://schemas.microsoft.com/office/drawing/2014/main" id="{DE0BC882-2F50-4CFF-9832-259B411C1AE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0" name="Text 1">
          <a:extLst>
            <a:ext uri="{FF2B5EF4-FFF2-40B4-BE49-F238E27FC236}">
              <a16:creationId xmlns:a16="http://schemas.microsoft.com/office/drawing/2014/main" id="{AE258F4D-0078-45CE-A21B-E2CE05DF72F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1" name="Text 1">
          <a:extLst>
            <a:ext uri="{FF2B5EF4-FFF2-40B4-BE49-F238E27FC236}">
              <a16:creationId xmlns:a16="http://schemas.microsoft.com/office/drawing/2014/main" id="{7D3C9BB1-883E-4BB3-9F1E-CE23D5BDB96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2" name="Text 1">
          <a:extLst>
            <a:ext uri="{FF2B5EF4-FFF2-40B4-BE49-F238E27FC236}">
              <a16:creationId xmlns:a16="http://schemas.microsoft.com/office/drawing/2014/main" id="{5E525989-BED2-4997-BBC3-1318BBFF656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3" name="Text 1">
          <a:extLst>
            <a:ext uri="{FF2B5EF4-FFF2-40B4-BE49-F238E27FC236}">
              <a16:creationId xmlns:a16="http://schemas.microsoft.com/office/drawing/2014/main" id="{44A18687-FA8C-41EF-89F7-CEBA2D28D2E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4" name="Text 1">
          <a:extLst>
            <a:ext uri="{FF2B5EF4-FFF2-40B4-BE49-F238E27FC236}">
              <a16:creationId xmlns:a16="http://schemas.microsoft.com/office/drawing/2014/main" id="{2EAC3748-84B6-4197-8422-A195CEF44B5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5" name="Text 1">
          <a:extLst>
            <a:ext uri="{FF2B5EF4-FFF2-40B4-BE49-F238E27FC236}">
              <a16:creationId xmlns:a16="http://schemas.microsoft.com/office/drawing/2014/main" id="{54109B6C-1F4E-4FE8-A929-74F3AB7789E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6" name="Text 1">
          <a:extLst>
            <a:ext uri="{FF2B5EF4-FFF2-40B4-BE49-F238E27FC236}">
              <a16:creationId xmlns:a16="http://schemas.microsoft.com/office/drawing/2014/main" id="{E1D996DA-95E5-4E3D-A613-C002C32C93C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7" name="Text 1">
          <a:extLst>
            <a:ext uri="{FF2B5EF4-FFF2-40B4-BE49-F238E27FC236}">
              <a16:creationId xmlns:a16="http://schemas.microsoft.com/office/drawing/2014/main" id="{83A62E7D-5882-4D25-A7D3-F30DC638470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8" name="Text 1">
          <a:extLst>
            <a:ext uri="{FF2B5EF4-FFF2-40B4-BE49-F238E27FC236}">
              <a16:creationId xmlns:a16="http://schemas.microsoft.com/office/drawing/2014/main" id="{0F0F506E-E3EA-450F-9A8C-192145A4CBE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69" name="Text 1">
          <a:extLst>
            <a:ext uri="{FF2B5EF4-FFF2-40B4-BE49-F238E27FC236}">
              <a16:creationId xmlns:a16="http://schemas.microsoft.com/office/drawing/2014/main" id="{A3009135-EB3E-4E3E-80B6-1146090AACD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0" name="Text 1">
          <a:extLst>
            <a:ext uri="{FF2B5EF4-FFF2-40B4-BE49-F238E27FC236}">
              <a16:creationId xmlns:a16="http://schemas.microsoft.com/office/drawing/2014/main" id="{DFDFBE03-2CFD-4DBF-85DA-31B5984D2A0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1" name="Text 1">
          <a:extLst>
            <a:ext uri="{FF2B5EF4-FFF2-40B4-BE49-F238E27FC236}">
              <a16:creationId xmlns:a16="http://schemas.microsoft.com/office/drawing/2014/main" id="{B4CFC5C2-1C5C-4254-9234-389A1C9F397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2" name="Text 1">
          <a:extLst>
            <a:ext uri="{FF2B5EF4-FFF2-40B4-BE49-F238E27FC236}">
              <a16:creationId xmlns:a16="http://schemas.microsoft.com/office/drawing/2014/main" id="{1B68011D-B0D9-4BEE-80D5-8DA50478278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3" name="Text 1">
          <a:extLst>
            <a:ext uri="{FF2B5EF4-FFF2-40B4-BE49-F238E27FC236}">
              <a16:creationId xmlns:a16="http://schemas.microsoft.com/office/drawing/2014/main" id="{B6297E4F-3EE1-404E-9C4C-ECA74BD68F9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4" name="Text 1">
          <a:extLst>
            <a:ext uri="{FF2B5EF4-FFF2-40B4-BE49-F238E27FC236}">
              <a16:creationId xmlns:a16="http://schemas.microsoft.com/office/drawing/2014/main" id="{8F3B7CE9-68EA-464E-8187-EF8DD72A2AD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5" name="Text 1">
          <a:extLst>
            <a:ext uri="{FF2B5EF4-FFF2-40B4-BE49-F238E27FC236}">
              <a16:creationId xmlns:a16="http://schemas.microsoft.com/office/drawing/2014/main" id="{9042B015-A9D3-483F-B1EA-D9CCCCE0FDA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6" name="Text 1">
          <a:extLst>
            <a:ext uri="{FF2B5EF4-FFF2-40B4-BE49-F238E27FC236}">
              <a16:creationId xmlns:a16="http://schemas.microsoft.com/office/drawing/2014/main" id="{184A273B-84E0-458C-A95B-7DC22F3F935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7" name="Text 1">
          <a:extLst>
            <a:ext uri="{FF2B5EF4-FFF2-40B4-BE49-F238E27FC236}">
              <a16:creationId xmlns:a16="http://schemas.microsoft.com/office/drawing/2014/main" id="{809E8CE3-6A6B-46E3-86A7-25D4238B4EC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8" name="Text 1">
          <a:extLst>
            <a:ext uri="{FF2B5EF4-FFF2-40B4-BE49-F238E27FC236}">
              <a16:creationId xmlns:a16="http://schemas.microsoft.com/office/drawing/2014/main" id="{1FBB0DDD-AF7B-4000-B0A5-1ED70503149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79" name="Text 1">
          <a:extLst>
            <a:ext uri="{FF2B5EF4-FFF2-40B4-BE49-F238E27FC236}">
              <a16:creationId xmlns:a16="http://schemas.microsoft.com/office/drawing/2014/main" id="{C08B3445-6F7E-4C94-8CEC-66C5F620239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0" name="Text 1">
          <a:extLst>
            <a:ext uri="{FF2B5EF4-FFF2-40B4-BE49-F238E27FC236}">
              <a16:creationId xmlns:a16="http://schemas.microsoft.com/office/drawing/2014/main" id="{F2212FE7-2730-427D-8564-614BBBD3B63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1" name="Text 1">
          <a:extLst>
            <a:ext uri="{FF2B5EF4-FFF2-40B4-BE49-F238E27FC236}">
              <a16:creationId xmlns:a16="http://schemas.microsoft.com/office/drawing/2014/main" id="{22747FEA-5A91-4EA0-85A4-165B6D55D4F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2" name="Text 1">
          <a:extLst>
            <a:ext uri="{FF2B5EF4-FFF2-40B4-BE49-F238E27FC236}">
              <a16:creationId xmlns:a16="http://schemas.microsoft.com/office/drawing/2014/main" id="{7F549724-03FF-46D4-9DA7-DE8C58DC14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3" name="Text 1">
          <a:extLst>
            <a:ext uri="{FF2B5EF4-FFF2-40B4-BE49-F238E27FC236}">
              <a16:creationId xmlns:a16="http://schemas.microsoft.com/office/drawing/2014/main" id="{B2A01970-3D45-4206-8D4B-C48939F076B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4" name="Text 1">
          <a:extLst>
            <a:ext uri="{FF2B5EF4-FFF2-40B4-BE49-F238E27FC236}">
              <a16:creationId xmlns:a16="http://schemas.microsoft.com/office/drawing/2014/main" id="{5C27A549-33C1-4026-8407-A6C97FF587A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5" name="Text 1">
          <a:extLst>
            <a:ext uri="{FF2B5EF4-FFF2-40B4-BE49-F238E27FC236}">
              <a16:creationId xmlns:a16="http://schemas.microsoft.com/office/drawing/2014/main" id="{C1C694A8-2CC5-42CE-AB42-1722028693A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6" name="Text 1">
          <a:extLst>
            <a:ext uri="{FF2B5EF4-FFF2-40B4-BE49-F238E27FC236}">
              <a16:creationId xmlns:a16="http://schemas.microsoft.com/office/drawing/2014/main" id="{13FEDAAD-C3EB-4120-9A61-A176062D917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7" name="Text 1">
          <a:extLst>
            <a:ext uri="{FF2B5EF4-FFF2-40B4-BE49-F238E27FC236}">
              <a16:creationId xmlns:a16="http://schemas.microsoft.com/office/drawing/2014/main" id="{C93CAB44-AE69-498F-BEEB-03590B239D2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8" name="Text 1">
          <a:extLst>
            <a:ext uri="{FF2B5EF4-FFF2-40B4-BE49-F238E27FC236}">
              <a16:creationId xmlns:a16="http://schemas.microsoft.com/office/drawing/2014/main" id="{513E8669-ABFA-4736-B023-397003B556D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89" name="Text 1">
          <a:extLst>
            <a:ext uri="{FF2B5EF4-FFF2-40B4-BE49-F238E27FC236}">
              <a16:creationId xmlns:a16="http://schemas.microsoft.com/office/drawing/2014/main" id="{F4770126-DC62-4DB5-A4BC-8E6558E4683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0" name="Text 1">
          <a:extLst>
            <a:ext uri="{FF2B5EF4-FFF2-40B4-BE49-F238E27FC236}">
              <a16:creationId xmlns:a16="http://schemas.microsoft.com/office/drawing/2014/main" id="{18DC8BDD-8EB7-44A3-A284-8F3475414E3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1" name="Text 1">
          <a:extLst>
            <a:ext uri="{FF2B5EF4-FFF2-40B4-BE49-F238E27FC236}">
              <a16:creationId xmlns:a16="http://schemas.microsoft.com/office/drawing/2014/main" id="{DD6C8B30-75C7-4E0C-A8FC-336CF4EFF40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2" name="Text 1">
          <a:extLst>
            <a:ext uri="{FF2B5EF4-FFF2-40B4-BE49-F238E27FC236}">
              <a16:creationId xmlns:a16="http://schemas.microsoft.com/office/drawing/2014/main" id="{97AE8434-6F32-4262-89C9-A2D142D87E6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3" name="Text 1">
          <a:extLst>
            <a:ext uri="{FF2B5EF4-FFF2-40B4-BE49-F238E27FC236}">
              <a16:creationId xmlns:a16="http://schemas.microsoft.com/office/drawing/2014/main" id="{21F7A89B-E2E4-439C-B587-26906B684B2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4" name="Text 1">
          <a:extLst>
            <a:ext uri="{FF2B5EF4-FFF2-40B4-BE49-F238E27FC236}">
              <a16:creationId xmlns:a16="http://schemas.microsoft.com/office/drawing/2014/main" id="{836CF966-490E-41E8-92E3-3749F324C91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5" name="Text 1">
          <a:extLst>
            <a:ext uri="{FF2B5EF4-FFF2-40B4-BE49-F238E27FC236}">
              <a16:creationId xmlns:a16="http://schemas.microsoft.com/office/drawing/2014/main" id="{986CD8B0-E21E-4B1C-B890-9701973F682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6" name="Text 1">
          <a:extLst>
            <a:ext uri="{FF2B5EF4-FFF2-40B4-BE49-F238E27FC236}">
              <a16:creationId xmlns:a16="http://schemas.microsoft.com/office/drawing/2014/main" id="{012A80BD-7920-45C3-B825-93F0DEE4BBF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7" name="Text 1">
          <a:extLst>
            <a:ext uri="{FF2B5EF4-FFF2-40B4-BE49-F238E27FC236}">
              <a16:creationId xmlns:a16="http://schemas.microsoft.com/office/drawing/2014/main" id="{B49CE7BB-E633-4509-A53D-F05390C540E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8" name="Text 1">
          <a:extLst>
            <a:ext uri="{FF2B5EF4-FFF2-40B4-BE49-F238E27FC236}">
              <a16:creationId xmlns:a16="http://schemas.microsoft.com/office/drawing/2014/main" id="{7E649F14-3E08-4406-A612-EE101958949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599" name="Text 1">
          <a:extLst>
            <a:ext uri="{FF2B5EF4-FFF2-40B4-BE49-F238E27FC236}">
              <a16:creationId xmlns:a16="http://schemas.microsoft.com/office/drawing/2014/main" id="{1E239FAB-D075-4B2D-8C34-C376FFD769A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0" name="Text 1">
          <a:extLst>
            <a:ext uri="{FF2B5EF4-FFF2-40B4-BE49-F238E27FC236}">
              <a16:creationId xmlns:a16="http://schemas.microsoft.com/office/drawing/2014/main" id="{A56E1F9F-8DDB-4430-92BC-68E12E45072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1" name="Text 1">
          <a:extLst>
            <a:ext uri="{FF2B5EF4-FFF2-40B4-BE49-F238E27FC236}">
              <a16:creationId xmlns:a16="http://schemas.microsoft.com/office/drawing/2014/main" id="{B94EB943-BC3A-4E1B-A93F-6EEFFE5A469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2" name="Text 1">
          <a:extLst>
            <a:ext uri="{FF2B5EF4-FFF2-40B4-BE49-F238E27FC236}">
              <a16:creationId xmlns:a16="http://schemas.microsoft.com/office/drawing/2014/main" id="{AA4DF9AF-E4AF-4937-8170-BDE64CEEC39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3" name="Text 1">
          <a:extLst>
            <a:ext uri="{FF2B5EF4-FFF2-40B4-BE49-F238E27FC236}">
              <a16:creationId xmlns:a16="http://schemas.microsoft.com/office/drawing/2014/main" id="{E03E1AED-7AD2-4BE1-B57A-5BFA1EEEA78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4" name="Text 1">
          <a:extLst>
            <a:ext uri="{FF2B5EF4-FFF2-40B4-BE49-F238E27FC236}">
              <a16:creationId xmlns:a16="http://schemas.microsoft.com/office/drawing/2014/main" id="{1B65D9D5-EA18-4EC8-9553-D7E1024E1B7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5" name="Text 1">
          <a:extLst>
            <a:ext uri="{FF2B5EF4-FFF2-40B4-BE49-F238E27FC236}">
              <a16:creationId xmlns:a16="http://schemas.microsoft.com/office/drawing/2014/main" id="{FB2180D3-00A6-44E5-AB45-285688C4719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6" name="Text 1">
          <a:extLst>
            <a:ext uri="{FF2B5EF4-FFF2-40B4-BE49-F238E27FC236}">
              <a16:creationId xmlns:a16="http://schemas.microsoft.com/office/drawing/2014/main" id="{041AABD0-DB43-43CB-A18F-3DECE833563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7" name="Text 1">
          <a:extLst>
            <a:ext uri="{FF2B5EF4-FFF2-40B4-BE49-F238E27FC236}">
              <a16:creationId xmlns:a16="http://schemas.microsoft.com/office/drawing/2014/main" id="{BEED1A4D-F5A9-4BA7-A7EF-74012E262DD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8" name="Text 1">
          <a:extLst>
            <a:ext uri="{FF2B5EF4-FFF2-40B4-BE49-F238E27FC236}">
              <a16:creationId xmlns:a16="http://schemas.microsoft.com/office/drawing/2014/main" id="{076978E3-7B02-459B-8B1D-A01A8A16B83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09" name="Text 1">
          <a:extLst>
            <a:ext uri="{FF2B5EF4-FFF2-40B4-BE49-F238E27FC236}">
              <a16:creationId xmlns:a16="http://schemas.microsoft.com/office/drawing/2014/main" id="{E5AC611C-77DA-4167-A069-62815EF0680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0" name="Text 1">
          <a:extLst>
            <a:ext uri="{FF2B5EF4-FFF2-40B4-BE49-F238E27FC236}">
              <a16:creationId xmlns:a16="http://schemas.microsoft.com/office/drawing/2014/main" id="{A660E4E6-BAF8-4AE8-8404-F7F7317A823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1" name="Text 1">
          <a:extLst>
            <a:ext uri="{FF2B5EF4-FFF2-40B4-BE49-F238E27FC236}">
              <a16:creationId xmlns:a16="http://schemas.microsoft.com/office/drawing/2014/main" id="{19E64AC8-DA36-447D-BA04-AC848773EB1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2" name="Text 1">
          <a:extLst>
            <a:ext uri="{FF2B5EF4-FFF2-40B4-BE49-F238E27FC236}">
              <a16:creationId xmlns:a16="http://schemas.microsoft.com/office/drawing/2014/main" id="{6599A12D-F18F-432B-9C5A-0294AA95243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3" name="Text 1">
          <a:extLst>
            <a:ext uri="{FF2B5EF4-FFF2-40B4-BE49-F238E27FC236}">
              <a16:creationId xmlns:a16="http://schemas.microsoft.com/office/drawing/2014/main" id="{57C9B8CA-C714-407E-845B-0CE5117BD5B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4" name="Text 1">
          <a:extLst>
            <a:ext uri="{FF2B5EF4-FFF2-40B4-BE49-F238E27FC236}">
              <a16:creationId xmlns:a16="http://schemas.microsoft.com/office/drawing/2014/main" id="{CF604115-5E1A-49F1-9AEF-0AB0C9E18ED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5" name="Text 1">
          <a:extLst>
            <a:ext uri="{FF2B5EF4-FFF2-40B4-BE49-F238E27FC236}">
              <a16:creationId xmlns:a16="http://schemas.microsoft.com/office/drawing/2014/main" id="{FF6B2CE4-57C2-425F-A5A7-D62F9732CE8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6" name="Text 1">
          <a:extLst>
            <a:ext uri="{FF2B5EF4-FFF2-40B4-BE49-F238E27FC236}">
              <a16:creationId xmlns:a16="http://schemas.microsoft.com/office/drawing/2014/main" id="{4E9AF237-0E8C-4ABC-98EF-940ABA74567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7" name="Text 1">
          <a:extLst>
            <a:ext uri="{FF2B5EF4-FFF2-40B4-BE49-F238E27FC236}">
              <a16:creationId xmlns:a16="http://schemas.microsoft.com/office/drawing/2014/main" id="{35E3ADCF-7CA6-4A96-8FA2-77C487931D3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8" name="Text 1">
          <a:extLst>
            <a:ext uri="{FF2B5EF4-FFF2-40B4-BE49-F238E27FC236}">
              <a16:creationId xmlns:a16="http://schemas.microsoft.com/office/drawing/2014/main" id="{9192CFB0-9514-4CCA-993F-8DBC1CFFE3B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19" name="Text 1">
          <a:extLst>
            <a:ext uri="{FF2B5EF4-FFF2-40B4-BE49-F238E27FC236}">
              <a16:creationId xmlns:a16="http://schemas.microsoft.com/office/drawing/2014/main" id="{8C28F67E-486F-480A-8CC1-E7B29E30D08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0" name="Text 1">
          <a:extLst>
            <a:ext uri="{FF2B5EF4-FFF2-40B4-BE49-F238E27FC236}">
              <a16:creationId xmlns:a16="http://schemas.microsoft.com/office/drawing/2014/main" id="{D02B5630-22B0-4ABE-B213-936DCE23941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1" name="Text 1">
          <a:extLst>
            <a:ext uri="{FF2B5EF4-FFF2-40B4-BE49-F238E27FC236}">
              <a16:creationId xmlns:a16="http://schemas.microsoft.com/office/drawing/2014/main" id="{CBCCBD45-92A9-43BC-9EF0-8D7DE5FE6F7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2" name="Text 1">
          <a:extLst>
            <a:ext uri="{FF2B5EF4-FFF2-40B4-BE49-F238E27FC236}">
              <a16:creationId xmlns:a16="http://schemas.microsoft.com/office/drawing/2014/main" id="{EAC7E477-1105-4FD6-B761-EB9FCDD45C5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3" name="Text 1">
          <a:extLst>
            <a:ext uri="{FF2B5EF4-FFF2-40B4-BE49-F238E27FC236}">
              <a16:creationId xmlns:a16="http://schemas.microsoft.com/office/drawing/2014/main" id="{1026FDE3-6A18-4E74-8C7B-44AFAF64D1F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4" name="Text 1">
          <a:extLst>
            <a:ext uri="{FF2B5EF4-FFF2-40B4-BE49-F238E27FC236}">
              <a16:creationId xmlns:a16="http://schemas.microsoft.com/office/drawing/2014/main" id="{4974485B-A20B-4DD2-9B8D-F8D18CAB0D5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5" name="Text 1">
          <a:extLst>
            <a:ext uri="{FF2B5EF4-FFF2-40B4-BE49-F238E27FC236}">
              <a16:creationId xmlns:a16="http://schemas.microsoft.com/office/drawing/2014/main" id="{02885C87-0194-40DF-AE51-081BCD19184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6" name="Text 1">
          <a:extLst>
            <a:ext uri="{FF2B5EF4-FFF2-40B4-BE49-F238E27FC236}">
              <a16:creationId xmlns:a16="http://schemas.microsoft.com/office/drawing/2014/main" id="{34D2EF4D-E817-40A6-9C46-824CC42136A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7" name="Text 1">
          <a:extLst>
            <a:ext uri="{FF2B5EF4-FFF2-40B4-BE49-F238E27FC236}">
              <a16:creationId xmlns:a16="http://schemas.microsoft.com/office/drawing/2014/main" id="{FB42CFA3-9DFA-44E5-AB61-2621752364B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8" name="Text 1">
          <a:extLst>
            <a:ext uri="{FF2B5EF4-FFF2-40B4-BE49-F238E27FC236}">
              <a16:creationId xmlns:a16="http://schemas.microsoft.com/office/drawing/2014/main" id="{9E9F3DA8-3274-46E9-80CF-45E5F32DCC2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29" name="Text 1">
          <a:extLst>
            <a:ext uri="{FF2B5EF4-FFF2-40B4-BE49-F238E27FC236}">
              <a16:creationId xmlns:a16="http://schemas.microsoft.com/office/drawing/2014/main" id="{F45A0366-C86B-4C79-AD4C-1C27AE28ACE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0" name="Text 1">
          <a:extLst>
            <a:ext uri="{FF2B5EF4-FFF2-40B4-BE49-F238E27FC236}">
              <a16:creationId xmlns:a16="http://schemas.microsoft.com/office/drawing/2014/main" id="{02A0BB33-5359-44A9-B1F2-DE4CBEBD1DB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1" name="Text 1">
          <a:extLst>
            <a:ext uri="{FF2B5EF4-FFF2-40B4-BE49-F238E27FC236}">
              <a16:creationId xmlns:a16="http://schemas.microsoft.com/office/drawing/2014/main" id="{EAB2F0D4-9939-45EE-A6A5-D7A3489CA6A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2" name="Text 1">
          <a:extLst>
            <a:ext uri="{FF2B5EF4-FFF2-40B4-BE49-F238E27FC236}">
              <a16:creationId xmlns:a16="http://schemas.microsoft.com/office/drawing/2014/main" id="{5915D3C2-2ECA-4DC0-AEDB-B35D2172F09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3" name="Text 1">
          <a:extLst>
            <a:ext uri="{FF2B5EF4-FFF2-40B4-BE49-F238E27FC236}">
              <a16:creationId xmlns:a16="http://schemas.microsoft.com/office/drawing/2014/main" id="{33741592-AF1B-449B-A2E5-829D47B35DB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4" name="Text 1">
          <a:extLst>
            <a:ext uri="{FF2B5EF4-FFF2-40B4-BE49-F238E27FC236}">
              <a16:creationId xmlns:a16="http://schemas.microsoft.com/office/drawing/2014/main" id="{E93055B0-569C-4A1D-B7E6-46226C1044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5" name="Text 1">
          <a:extLst>
            <a:ext uri="{FF2B5EF4-FFF2-40B4-BE49-F238E27FC236}">
              <a16:creationId xmlns:a16="http://schemas.microsoft.com/office/drawing/2014/main" id="{503603B7-850E-42DC-95BC-01DD5F7D4B1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6" name="Text 1">
          <a:extLst>
            <a:ext uri="{FF2B5EF4-FFF2-40B4-BE49-F238E27FC236}">
              <a16:creationId xmlns:a16="http://schemas.microsoft.com/office/drawing/2014/main" id="{F9A14191-8BD7-443F-813D-2ABFD4F181A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7" name="Text 1">
          <a:extLst>
            <a:ext uri="{FF2B5EF4-FFF2-40B4-BE49-F238E27FC236}">
              <a16:creationId xmlns:a16="http://schemas.microsoft.com/office/drawing/2014/main" id="{AB238312-1131-4B07-8BD4-B142AFA4983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8" name="Text 1">
          <a:extLst>
            <a:ext uri="{FF2B5EF4-FFF2-40B4-BE49-F238E27FC236}">
              <a16:creationId xmlns:a16="http://schemas.microsoft.com/office/drawing/2014/main" id="{B776EB9E-DB9D-466F-92D9-031CC0B7A81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39" name="Text 1">
          <a:extLst>
            <a:ext uri="{FF2B5EF4-FFF2-40B4-BE49-F238E27FC236}">
              <a16:creationId xmlns:a16="http://schemas.microsoft.com/office/drawing/2014/main" id="{F0B171FD-9468-498D-9157-C00A149B7FC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0" name="Text 1">
          <a:extLst>
            <a:ext uri="{FF2B5EF4-FFF2-40B4-BE49-F238E27FC236}">
              <a16:creationId xmlns:a16="http://schemas.microsoft.com/office/drawing/2014/main" id="{07A64254-1784-49D3-80E7-BC8424A9C54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1" name="Text 1">
          <a:extLst>
            <a:ext uri="{FF2B5EF4-FFF2-40B4-BE49-F238E27FC236}">
              <a16:creationId xmlns:a16="http://schemas.microsoft.com/office/drawing/2014/main" id="{DA05EBEC-BC6E-491D-8BB2-BDEA479C6C5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2" name="Text 1">
          <a:extLst>
            <a:ext uri="{FF2B5EF4-FFF2-40B4-BE49-F238E27FC236}">
              <a16:creationId xmlns:a16="http://schemas.microsoft.com/office/drawing/2014/main" id="{8077B9A3-4856-4E7E-82B7-3A0231D1937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3" name="Text 1">
          <a:extLst>
            <a:ext uri="{FF2B5EF4-FFF2-40B4-BE49-F238E27FC236}">
              <a16:creationId xmlns:a16="http://schemas.microsoft.com/office/drawing/2014/main" id="{64929761-074B-476D-8114-E5A8EFA1F06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4" name="Text 1">
          <a:extLst>
            <a:ext uri="{FF2B5EF4-FFF2-40B4-BE49-F238E27FC236}">
              <a16:creationId xmlns:a16="http://schemas.microsoft.com/office/drawing/2014/main" id="{383FD876-3515-4786-8199-41FEBFBFA5C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5" name="Text 1">
          <a:extLst>
            <a:ext uri="{FF2B5EF4-FFF2-40B4-BE49-F238E27FC236}">
              <a16:creationId xmlns:a16="http://schemas.microsoft.com/office/drawing/2014/main" id="{7638198F-2189-4583-A010-AB8D4F32AC5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6" name="Text 1">
          <a:extLst>
            <a:ext uri="{FF2B5EF4-FFF2-40B4-BE49-F238E27FC236}">
              <a16:creationId xmlns:a16="http://schemas.microsoft.com/office/drawing/2014/main" id="{9EEEEE26-F339-4F66-977D-5139DAABBFB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7" name="Text 1">
          <a:extLst>
            <a:ext uri="{FF2B5EF4-FFF2-40B4-BE49-F238E27FC236}">
              <a16:creationId xmlns:a16="http://schemas.microsoft.com/office/drawing/2014/main" id="{C1871ED0-8236-40EA-AD9B-15984E281C4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8" name="Text 1">
          <a:extLst>
            <a:ext uri="{FF2B5EF4-FFF2-40B4-BE49-F238E27FC236}">
              <a16:creationId xmlns:a16="http://schemas.microsoft.com/office/drawing/2014/main" id="{FC181D10-F328-429C-84FB-9A6FC4C74EE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49" name="Text 1">
          <a:extLst>
            <a:ext uri="{FF2B5EF4-FFF2-40B4-BE49-F238E27FC236}">
              <a16:creationId xmlns:a16="http://schemas.microsoft.com/office/drawing/2014/main" id="{699E7E4E-17F8-4267-BDF1-915A9F7DB5B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0" name="Text 1">
          <a:extLst>
            <a:ext uri="{FF2B5EF4-FFF2-40B4-BE49-F238E27FC236}">
              <a16:creationId xmlns:a16="http://schemas.microsoft.com/office/drawing/2014/main" id="{6582BF08-88C4-4B97-936A-A5E7B82878D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1" name="Text 1">
          <a:extLst>
            <a:ext uri="{FF2B5EF4-FFF2-40B4-BE49-F238E27FC236}">
              <a16:creationId xmlns:a16="http://schemas.microsoft.com/office/drawing/2014/main" id="{DDE356A6-6CFE-465D-98C9-8710B3D19CF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2" name="Text 1">
          <a:extLst>
            <a:ext uri="{FF2B5EF4-FFF2-40B4-BE49-F238E27FC236}">
              <a16:creationId xmlns:a16="http://schemas.microsoft.com/office/drawing/2014/main" id="{7D1F18B9-462F-46FA-BEDD-760B164342C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3" name="Text 1">
          <a:extLst>
            <a:ext uri="{FF2B5EF4-FFF2-40B4-BE49-F238E27FC236}">
              <a16:creationId xmlns:a16="http://schemas.microsoft.com/office/drawing/2014/main" id="{DC79602A-85F9-483A-8BA8-A4DF5356B54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4" name="Text 1">
          <a:extLst>
            <a:ext uri="{FF2B5EF4-FFF2-40B4-BE49-F238E27FC236}">
              <a16:creationId xmlns:a16="http://schemas.microsoft.com/office/drawing/2014/main" id="{0027D7BF-7146-4836-9DCD-5B88562163C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5" name="Text 1">
          <a:extLst>
            <a:ext uri="{FF2B5EF4-FFF2-40B4-BE49-F238E27FC236}">
              <a16:creationId xmlns:a16="http://schemas.microsoft.com/office/drawing/2014/main" id="{4165F8C7-B2EF-408A-9D1A-8F0E6616B7B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6" name="Text 1">
          <a:extLst>
            <a:ext uri="{FF2B5EF4-FFF2-40B4-BE49-F238E27FC236}">
              <a16:creationId xmlns:a16="http://schemas.microsoft.com/office/drawing/2014/main" id="{1C6184BE-44E5-48DB-8995-F17AADAFFB0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7" name="Text 1">
          <a:extLst>
            <a:ext uri="{FF2B5EF4-FFF2-40B4-BE49-F238E27FC236}">
              <a16:creationId xmlns:a16="http://schemas.microsoft.com/office/drawing/2014/main" id="{FCE2BDD5-C5F9-43B9-AA18-FE4CC71271D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8" name="Text 1">
          <a:extLst>
            <a:ext uri="{FF2B5EF4-FFF2-40B4-BE49-F238E27FC236}">
              <a16:creationId xmlns:a16="http://schemas.microsoft.com/office/drawing/2014/main" id="{42BA8758-4E43-4D79-A000-475ECA7C047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59" name="Text 1">
          <a:extLst>
            <a:ext uri="{FF2B5EF4-FFF2-40B4-BE49-F238E27FC236}">
              <a16:creationId xmlns:a16="http://schemas.microsoft.com/office/drawing/2014/main" id="{414C088F-2A00-4386-B364-54FFEB39A5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0" name="Text 1">
          <a:extLst>
            <a:ext uri="{FF2B5EF4-FFF2-40B4-BE49-F238E27FC236}">
              <a16:creationId xmlns:a16="http://schemas.microsoft.com/office/drawing/2014/main" id="{F73345D2-6B3A-4F7A-9F37-7CC21BEAB6D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1" name="Text 1">
          <a:extLst>
            <a:ext uri="{FF2B5EF4-FFF2-40B4-BE49-F238E27FC236}">
              <a16:creationId xmlns:a16="http://schemas.microsoft.com/office/drawing/2014/main" id="{4C361DEC-D6D6-4679-8663-646D0625F8A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2" name="Text 1">
          <a:extLst>
            <a:ext uri="{FF2B5EF4-FFF2-40B4-BE49-F238E27FC236}">
              <a16:creationId xmlns:a16="http://schemas.microsoft.com/office/drawing/2014/main" id="{5724C3B3-1F67-497D-BFCA-AE22C148CE0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3" name="Text 1">
          <a:extLst>
            <a:ext uri="{FF2B5EF4-FFF2-40B4-BE49-F238E27FC236}">
              <a16:creationId xmlns:a16="http://schemas.microsoft.com/office/drawing/2014/main" id="{1357953E-D6E6-47EB-8DCE-DBAAE55E415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4" name="Text 1">
          <a:extLst>
            <a:ext uri="{FF2B5EF4-FFF2-40B4-BE49-F238E27FC236}">
              <a16:creationId xmlns:a16="http://schemas.microsoft.com/office/drawing/2014/main" id="{1AA761CC-7EF9-402A-973B-E53BB43E812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5" name="Text 1">
          <a:extLst>
            <a:ext uri="{FF2B5EF4-FFF2-40B4-BE49-F238E27FC236}">
              <a16:creationId xmlns:a16="http://schemas.microsoft.com/office/drawing/2014/main" id="{D7222D47-B7B2-472D-8831-77B8DB49FB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6" name="Text 1">
          <a:extLst>
            <a:ext uri="{FF2B5EF4-FFF2-40B4-BE49-F238E27FC236}">
              <a16:creationId xmlns:a16="http://schemas.microsoft.com/office/drawing/2014/main" id="{8DF92EDE-6584-438C-90E8-81DC1D3DC52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7" name="Text 1">
          <a:extLst>
            <a:ext uri="{FF2B5EF4-FFF2-40B4-BE49-F238E27FC236}">
              <a16:creationId xmlns:a16="http://schemas.microsoft.com/office/drawing/2014/main" id="{468B4A5A-FB6D-484C-80DF-5AF5E3954B2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8" name="Text 1">
          <a:extLst>
            <a:ext uri="{FF2B5EF4-FFF2-40B4-BE49-F238E27FC236}">
              <a16:creationId xmlns:a16="http://schemas.microsoft.com/office/drawing/2014/main" id="{0111EFD2-B07E-4CC7-BD0F-887A0AFCF36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69" name="Text 1">
          <a:extLst>
            <a:ext uri="{FF2B5EF4-FFF2-40B4-BE49-F238E27FC236}">
              <a16:creationId xmlns:a16="http://schemas.microsoft.com/office/drawing/2014/main" id="{DFC15006-F4C2-4D8B-A7D4-5E70F54FE68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0" name="Text 1">
          <a:extLst>
            <a:ext uri="{FF2B5EF4-FFF2-40B4-BE49-F238E27FC236}">
              <a16:creationId xmlns:a16="http://schemas.microsoft.com/office/drawing/2014/main" id="{53288D05-FD9E-4517-83BE-662F3B4D675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1" name="Text 1">
          <a:extLst>
            <a:ext uri="{FF2B5EF4-FFF2-40B4-BE49-F238E27FC236}">
              <a16:creationId xmlns:a16="http://schemas.microsoft.com/office/drawing/2014/main" id="{5DD471B0-E870-438E-ABD3-CDD8F8350F5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2" name="Text 1">
          <a:extLst>
            <a:ext uri="{FF2B5EF4-FFF2-40B4-BE49-F238E27FC236}">
              <a16:creationId xmlns:a16="http://schemas.microsoft.com/office/drawing/2014/main" id="{E5EFE1C9-FAEB-46BE-BD3D-BB82F365BE0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3" name="Text 1">
          <a:extLst>
            <a:ext uri="{FF2B5EF4-FFF2-40B4-BE49-F238E27FC236}">
              <a16:creationId xmlns:a16="http://schemas.microsoft.com/office/drawing/2014/main" id="{7B463DE4-7F24-420A-B93C-1428CC09993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4" name="Text 1">
          <a:extLst>
            <a:ext uri="{FF2B5EF4-FFF2-40B4-BE49-F238E27FC236}">
              <a16:creationId xmlns:a16="http://schemas.microsoft.com/office/drawing/2014/main" id="{08EBDACD-28A4-4365-91A7-7A82B67F915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5" name="Text 1">
          <a:extLst>
            <a:ext uri="{FF2B5EF4-FFF2-40B4-BE49-F238E27FC236}">
              <a16:creationId xmlns:a16="http://schemas.microsoft.com/office/drawing/2014/main" id="{CFE69648-D9F1-48A1-B01D-61CBD93F871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6" name="Text 1">
          <a:extLst>
            <a:ext uri="{FF2B5EF4-FFF2-40B4-BE49-F238E27FC236}">
              <a16:creationId xmlns:a16="http://schemas.microsoft.com/office/drawing/2014/main" id="{0AA78E00-0C39-401B-B005-73C0F4113AD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7" name="Text 1">
          <a:extLst>
            <a:ext uri="{FF2B5EF4-FFF2-40B4-BE49-F238E27FC236}">
              <a16:creationId xmlns:a16="http://schemas.microsoft.com/office/drawing/2014/main" id="{2E6B7908-A207-4CEB-9A90-ECD5FD05A77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8" name="Text 1">
          <a:extLst>
            <a:ext uri="{FF2B5EF4-FFF2-40B4-BE49-F238E27FC236}">
              <a16:creationId xmlns:a16="http://schemas.microsoft.com/office/drawing/2014/main" id="{747A14C1-E5D1-4AD2-80B3-7CF87AB2347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79" name="Text 1">
          <a:extLst>
            <a:ext uri="{FF2B5EF4-FFF2-40B4-BE49-F238E27FC236}">
              <a16:creationId xmlns:a16="http://schemas.microsoft.com/office/drawing/2014/main" id="{529F0EEC-3014-46C5-9083-CB93EE0C06F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0" name="Text 1">
          <a:extLst>
            <a:ext uri="{FF2B5EF4-FFF2-40B4-BE49-F238E27FC236}">
              <a16:creationId xmlns:a16="http://schemas.microsoft.com/office/drawing/2014/main" id="{BC7543A1-A81D-42DE-9489-1BDC22E979C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1" name="Text 1">
          <a:extLst>
            <a:ext uri="{FF2B5EF4-FFF2-40B4-BE49-F238E27FC236}">
              <a16:creationId xmlns:a16="http://schemas.microsoft.com/office/drawing/2014/main" id="{A7D318ED-038C-49B0-BBA5-219356D0A8B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2" name="Text 1">
          <a:extLst>
            <a:ext uri="{FF2B5EF4-FFF2-40B4-BE49-F238E27FC236}">
              <a16:creationId xmlns:a16="http://schemas.microsoft.com/office/drawing/2014/main" id="{C264B786-E6BC-43E4-916B-E99AD16DEE3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3" name="Text 1">
          <a:extLst>
            <a:ext uri="{FF2B5EF4-FFF2-40B4-BE49-F238E27FC236}">
              <a16:creationId xmlns:a16="http://schemas.microsoft.com/office/drawing/2014/main" id="{E1F5F3BE-E9E5-4380-89B8-7A4E106E520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4" name="Text 1">
          <a:extLst>
            <a:ext uri="{FF2B5EF4-FFF2-40B4-BE49-F238E27FC236}">
              <a16:creationId xmlns:a16="http://schemas.microsoft.com/office/drawing/2014/main" id="{80610599-62CD-4EB2-A8A2-4B5675B2427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5" name="Text 1">
          <a:extLst>
            <a:ext uri="{FF2B5EF4-FFF2-40B4-BE49-F238E27FC236}">
              <a16:creationId xmlns:a16="http://schemas.microsoft.com/office/drawing/2014/main" id="{94FD3B3E-BB87-4561-B603-7BAB0D7790D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6" name="Text 1">
          <a:extLst>
            <a:ext uri="{FF2B5EF4-FFF2-40B4-BE49-F238E27FC236}">
              <a16:creationId xmlns:a16="http://schemas.microsoft.com/office/drawing/2014/main" id="{A4020964-42C6-4B1D-861C-F17B560DD82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7" name="Text 1">
          <a:extLst>
            <a:ext uri="{FF2B5EF4-FFF2-40B4-BE49-F238E27FC236}">
              <a16:creationId xmlns:a16="http://schemas.microsoft.com/office/drawing/2014/main" id="{6429E58E-BF38-454F-8DC5-A0C4779D0FC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8" name="Text 1">
          <a:extLst>
            <a:ext uri="{FF2B5EF4-FFF2-40B4-BE49-F238E27FC236}">
              <a16:creationId xmlns:a16="http://schemas.microsoft.com/office/drawing/2014/main" id="{578F113E-3BB1-4725-94E3-CEE8D13BD0D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89" name="Text 1">
          <a:extLst>
            <a:ext uri="{FF2B5EF4-FFF2-40B4-BE49-F238E27FC236}">
              <a16:creationId xmlns:a16="http://schemas.microsoft.com/office/drawing/2014/main" id="{A19CBF28-328C-4E25-A091-CC119450EB9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0" name="Text 1">
          <a:extLst>
            <a:ext uri="{FF2B5EF4-FFF2-40B4-BE49-F238E27FC236}">
              <a16:creationId xmlns:a16="http://schemas.microsoft.com/office/drawing/2014/main" id="{987AECD7-92EF-454B-9184-D1F1C489978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1" name="Text 1">
          <a:extLst>
            <a:ext uri="{FF2B5EF4-FFF2-40B4-BE49-F238E27FC236}">
              <a16:creationId xmlns:a16="http://schemas.microsoft.com/office/drawing/2014/main" id="{11D5C066-A8DD-42F8-B024-273837199B8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2" name="Text 1">
          <a:extLst>
            <a:ext uri="{FF2B5EF4-FFF2-40B4-BE49-F238E27FC236}">
              <a16:creationId xmlns:a16="http://schemas.microsoft.com/office/drawing/2014/main" id="{F367EB48-03E7-41FA-BE7B-69B2DBAAF7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3" name="Text 1">
          <a:extLst>
            <a:ext uri="{FF2B5EF4-FFF2-40B4-BE49-F238E27FC236}">
              <a16:creationId xmlns:a16="http://schemas.microsoft.com/office/drawing/2014/main" id="{70DC74B0-E950-476E-8726-749AAEA18CA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4" name="Text 1">
          <a:extLst>
            <a:ext uri="{FF2B5EF4-FFF2-40B4-BE49-F238E27FC236}">
              <a16:creationId xmlns:a16="http://schemas.microsoft.com/office/drawing/2014/main" id="{D688CCC7-658F-457D-ABDE-1F8B898D245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5" name="Text 1">
          <a:extLst>
            <a:ext uri="{FF2B5EF4-FFF2-40B4-BE49-F238E27FC236}">
              <a16:creationId xmlns:a16="http://schemas.microsoft.com/office/drawing/2014/main" id="{968A7561-ED75-45B2-84DE-3C65111C6FC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6" name="Text 1">
          <a:extLst>
            <a:ext uri="{FF2B5EF4-FFF2-40B4-BE49-F238E27FC236}">
              <a16:creationId xmlns:a16="http://schemas.microsoft.com/office/drawing/2014/main" id="{F2A334A3-4288-48B6-8352-620D083CDDC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7" name="Text 1">
          <a:extLst>
            <a:ext uri="{FF2B5EF4-FFF2-40B4-BE49-F238E27FC236}">
              <a16:creationId xmlns:a16="http://schemas.microsoft.com/office/drawing/2014/main" id="{811F6928-C5CD-4F7A-A62C-BB37B3E27E9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8" name="Text 1">
          <a:extLst>
            <a:ext uri="{FF2B5EF4-FFF2-40B4-BE49-F238E27FC236}">
              <a16:creationId xmlns:a16="http://schemas.microsoft.com/office/drawing/2014/main" id="{617D3CF4-A56A-420C-A806-D4BA2D23010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699" name="Text 1">
          <a:extLst>
            <a:ext uri="{FF2B5EF4-FFF2-40B4-BE49-F238E27FC236}">
              <a16:creationId xmlns:a16="http://schemas.microsoft.com/office/drawing/2014/main" id="{8D928DB2-8B92-456F-AEAD-14FB0F9E352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0" name="Text 1">
          <a:extLst>
            <a:ext uri="{FF2B5EF4-FFF2-40B4-BE49-F238E27FC236}">
              <a16:creationId xmlns:a16="http://schemas.microsoft.com/office/drawing/2014/main" id="{AAC48740-BCEE-4AC2-B89F-94A22CC689D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1" name="Text 1">
          <a:extLst>
            <a:ext uri="{FF2B5EF4-FFF2-40B4-BE49-F238E27FC236}">
              <a16:creationId xmlns:a16="http://schemas.microsoft.com/office/drawing/2014/main" id="{4A05C607-DA36-41E7-B875-5290E191402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2" name="Text 1">
          <a:extLst>
            <a:ext uri="{FF2B5EF4-FFF2-40B4-BE49-F238E27FC236}">
              <a16:creationId xmlns:a16="http://schemas.microsoft.com/office/drawing/2014/main" id="{3305773D-044F-4432-82C6-6C715AD2DDB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3" name="Text 1">
          <a:extLst>
            <a:ext uri="{FF2B5EF4-FFF2-40B4-BE49-F238E27FC236}">
              <a16:creationId xmlns:a16="http://schemas.microsoft.com/office/drawing/2014/main" id="{E6A072FF-7804-442B-9C86-8071BDEFD5E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4" name="Text 1">
          <a:extLst>
            <a:ext uri="{FF2B5EF4-FFF2-40B4-BE49-F238E27FC236}">
              <a16:creationId xmlns:a16="http://schemas.microsoft.com/office/drawing/2014/main" id="{88A76C93-3B3C-4531-8F41-B50A2E623A5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5" name="Text 1">
          <a:extLst>
            <a:ext uri="{FF2B5EF4-FFF2-40B4-BE49-F238E27FC236}">
              <a16:creationId xmlns:a16="http://schemas.microsoft.com/office/drawing/2014/main" id="{E5D8B015-3082-4916-B529-F26E41935CF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6" name="Text 1">
          <a:extLst>
            <a:ext uri="{FF2B5EF4-FFF2-40B4-BE49-F238E27FC236}">
              <a16:creationId xmlns:a16="http://schemas.microsoft.com/office/drawing/2014/main" id="{CC12E509-16BD-4F2A-8283-9C1DE45B512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7" name="Text 1">
          <a:extLst>
            <a:ext uri="{FF2B5EF4-FFF2-40B4-BE49-F238E27FC236}">
              <a16:creationId xmlns:a16="http://schemas.microsoft.com/office/drawing/2014/main" id="{2C94D212-ED4B-4B21-9053-B1A4111CA84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8" name="Text 1">
          <a:extLst>
            <a:ext uri="{FF2B5EF4-FFF2-40B4-BE49-F238E27FC236}">
              <a16:creationId xmlns:a16="http://schemas.microsoft.com/office/drawing/2014/main" id="{AD2123D8-3D5A-4552-B29D-6ED7E617718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09" name="Text 1">
          <a:extLst>
            <a:ext uri="{FF2B5EF4-FFF2-40B4-BE49-F238E27FC236}">
              <a16:creationId xmlns:a16="http://schemas.microsoft.com/office/drawing/2014/main" id="{25CA365D-1B21-4CAE-9E74-24E9493E961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0" name="Text 1">
          <a:extLst>
            <a:ext uri="{FF2B5EF4-FFF2-40B4-BE49-F238E27FC236}">
              <a16:creationId xmlns:a16="http://schemas.microsoft.com/office/drawing/2014/main" id="{C4F02304-F3E0-47DB-B932-B8BC388CB79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1" name="Text 1">
          <a:extLst>
            <a:ext uri="{FF2B5EF4-FFF2-40B4-BE49-F238E27FC236}">
              <a16:creationId xmlns:a16="http://schemas.microsoft.com/office/drawing/2014/main" id="{288F9292-AA37-41D0-A1D0-30BAD877E03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2" name="Text 1">
          <a:extLst>
            <a:ext uri="{FF2B5EF4-FFF2-40B4-BE49-F238E27FC236}">
              <a16:creationId xmlns:a16="http://schemas.microsoft.com/office/drawing/2014/main" id="{5AEC0DCE-BBDF-43FF-A306-0B2EFE6A27B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3" name="Text 1">
          <a:extLst>
            <a:ext uri="{FF2B5EF4-FFF2-40B4-BE49-F238E27FC236}">
              <a16:creationId xmlns:a16="http://schemas.microsoft.com/office/drawing/2014/main" id="{AB3CB354-A885-45EE-AB9E-8B075489F5D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4" name="Text 1">
          <a:extLst>
            <a:ext uri="{FF2B5EF4-FFF2-40B4-BE49-F238E27FC236}">
              <a16:creationId xmlns:a16="http://schemas.microsoft.com/office/drawing/2014/main" id="{A858930C-E7A3-4651-8297-F0438148314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5" name="Text 1">
          <a:extLst>
            <a:ext uri="{FF2B5EF4-FFF2-40B4-BE49-F238E27FC236}">
              <a16:creationId xmlns:a16="http://schemas.microsoft.com/office/drawing/2014/main" id="{744CF2A7-5F18-4531-ACE8-AB6ED697BDF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6" name="Text 1">
          <a:extLst>
            <a:ext uri="{FF2B5EF4-FFF2-40B4-BE49-F238E27FC236}">
              <a16:creationId xmlns:a16="http://schemas.microsoft.com/office/drawing/2014/main" id="{B29E2DBA-787F-4964-A8D3-57B7FDCFD1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7" name="Text 1">
          <a:extLst>
            <a:ext uri="{FF2B5EF4-FFF2-40B4-BE49-F238E27FC236}">
              <a16:creationId xmlns:a16="http://schemas.microsoft.com/office/drawing/2014/main" id="{C09D52FF-26FA-4FBE-B97F-301305479D7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8" name="Text 1">
          <a:extLst>
            <a:ext uri="{FF2B5EF4-FFF2-40B4-BE49-F238E27FC236}">
              <a16:creationId xmlns:a16="http://schemas.microsoft.com/office/drawing/2014/main" id="{67298C3C-A06E-4B3E-8A43-ED8B6C5D25F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19" name="Text 1">
          <a:extLst>
            <a:ext uri="{FF2B5EF4-FFF2-40B4-BE49-F238E27FC236}">
              <a16:creationId xmlns:a16="http://schemas.microsoft.com/office/drawing/2014/main" id="{23B334EE-9F78-4926-AE1A-402A1FDE691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0" name="Text 1">
          <a:extLst>
            <a:ext uri="{FF2B5EF4-FFF2-40B4-BE49-F238E27FC236}">
              <a16:creationId xmlns:a16="http://schemas.microsoft.com/office/drawing/2014/main" id="{623F7B15-874E-4B7A-B7CD-97DB34BD6E5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1" name="Text 1">
          <a:extLst>
            <a:ext uri="{FF2B5EF4-FFF2-40B4-BE49-F238E27FC236}">
              <a16:creationId xmlns:a16="http://schemas.microsoft.com/office/drawing/2014/main" id="{7403B417-DB8E-4D73-A2B7-6EA432058CB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2" name="Text 1">
          <a:extLst>
            <a:ext uri="{FF2B5EF4-FFF2-40B4-BE49-F238E27FC236}">
              <a16:creationId xmlns:a16="http://schemas.microsoft.com/office/drawing/2014/main" id="{9E15B8E0-FAD3-47A9-B0CA-77E915687DE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3" name="Text 1">
          <a:extLst>
            <a:ext uri="{FF2B5EF4-FFF2-40B4-BE49-F238E27FC236}">
              <a16:creationId xmlns:a16="http://schemas.microsoft.com/office/drawing/2014/main" id="{DC26ED1F-1C8A-4103-B66A-5CB0E2EEBDA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4" name="Text 1">
          <a:extLst>
            <a:ext uri="{FF2B5EF4-FFF2-40B4-BE49-F238E27FC236}">
              <a16:creationId xmlns:a16="http://schemas.microsoft.com/office/drawing/2014/main" id="{E9E2AAD8-6EF5-4950-BDC4-3D290674CF0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5" name="Text 1">
          <a:extLst>
            <a:ext uri="{FF2B5EF4-FFF2-40B4-BE49-F238E27FC236}">
              <a16:creationId xmlns:a16="http://schemas.microsoft.com/office/drawing/2014/main" id="{95279D69-51A9-4588-99CB-F9B98BC7118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6" name="Text 1">
          <a:extLst>
            <a:ext uri="{FF2B5EF4-FFF2-40B4-BE49-F238E27FC236}">
              <a16:creationId xmlns:a16="http://schemas.microsoft.com/office/drawing/2014/main" id="{D771F0A7-5BCB-4D4D-A162-C7C9C604CEB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7" name="Text 1">
          <a:extLst>
            <a:ext uri="{FF2B5EF4-FFF2-40B4-BE49-F238E27FC236}">
              <a16:creationId xmlns:a16="http://schemas.microsoft.com/office/drawing/2014/main" id="{C03341CF-B59A-4A07-AA56-087B79DBC9F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8" name="Text 1">
          <a:extLst>
            <a:ext uri="{FF2B5EF4-FFF2-40B4-BE49-F238E27FC236}">
              <a16:creationId xmlns:a16="http://schemas.microsoft.com/office/drawing/2014/main" id="{628820F3-5A6C-4FBB-B7B6-A92A5827FE7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29" name="Text 1">
          <a:extLst>
            <a:ext uri="{FF2B5EF4-FFF2-40B4-BE49-F238E27FC236}">
              <a16:creationId xmlns:a16="http://schemas.microsoft.com/office/drawing/2014/main" id="{AF807753-92F8-4D80-A8A8-1E4ACD93C7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0" name="Text 1">
          <a:extLst>
            <a:ext uri="{FF2B5EF4-FFF2-40B4-BE49-F238E27FC236}">
              <a16:creationId xmlns:a16="http://schemas.microsoft.com/office/drawing/2014/main" id="{D2CAB35C-6FC3-44E1-8B5D-4C1ACA4AA09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1" name="Text 1">
          <a:extLst>
            <a:ext uri="{FF2B5EF4-FFF2-40B4-BE49-F238E27FC236}">
              <a16:creationId xmlns:a16="http://schemas.microsoft.com/office/drawing/2014/main" id="{E0E2D21E-2598-4A49-A5FF-CCA27299C05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2" name="Text 1">
          <a:extLst>
            <a:ext uri="{FF2B5EF4-FFF2-40B4-BE49-F238E27FC236}">
              <a16:creationId xmlns:a16="http://schemas.microsoft.com/office/drawing/2014/main" id="{777A9CBD-CB9B-4922-806B-C02D716B77E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3" name="Text 1">
          <a:extLst>
            <a:ext uri="{FF2B5EF4-FFF2-40B4-BE49-F238E27FC236}">
              <a16:creationId xmlns:a16="http://schemas.microsoft.com/office/drawing/2014/main" id="{E1720C9C-D348-4B54-94D6-B5733BC0F07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4" name="Text 1">
          <a:extLst>
            <a:ext uri="{FF2B5EF4-FFF2-40B4-BE49-F238E27FC236}">
              <a16:creationId xmlns:a16="http://schemas.microsoft.com/office/drawing/2014/main" id="{3D859290-8285-4613-8263-9A37627B8C7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5" name="Text 1">
          <a:extLst>
            <a:ext uri="{FF2B5EF4-FFF2-40B4-BE49-F238E27FC236}">
              <a16:creationId xmlns:a16="http://schemas.microsoft.com/office/drawing/2014/main" id="{A354DE61-8D8A-465A-9890-62AFCB407AC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6" name="Text 1">
          <a:extLst>
            <a:ext uri="{FF2B5EF4-FFF2-40B4-BE49-F238E27FC236}">
              <a16:creationId xmlns:a16="http://schemas.microsoft.com/office/drawing/2014/main" id="{C1BF4C37-5542-45A3-9E4F-63935F90B88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7" name="Text 1">
          <a:extLst>
            <a:ext uri="{FF2B5EF4-FFF2-40B4-BE49-F238E27FC236}">
              <a16:creationId xmlns:a16="http://schemas.microsoft.com/office/drawing/2014/main" id="{9578B88D-36DF-46F7-BF56-DA506A9AAB5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8" name="Text 1">
          <a:extLst>
            <a:ext uri="{FF2B5EF4-FFF2-40B4-BE49-F238E27FC236}">
              <a16:creationId xmlns:a16="http://schemas.microsoft.com/office/drawing/2014/main" id="{70B830E6-EB66-4F78-ACF4-7E44C47C00B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39" name="Text 1">
          <a:extLst>
            <a:ext uri="{FF2B5EF4-FFF2-40B4-BE49-F238E27FC236}">
              <a16:creationId xmlns:a16="http://schemas.microsoft.com/office/drawing/2014/main" id="{41E966D9-E663-4C8D-87E3-118D91E50FC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0" name="Text 1">
          <a:extLst>
            <a:ext uri="{FF2B5EF4-FFF2-40B4-BE49-F238E27FC236}">
              <a16:creationId xmlns:a16="http://schemas.microsoft.com/office/drawing/2014/main" id="{41756EF7-90B0-4161-A19C-CC14E6D1996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1" name="Text 1">
          <a:extLst>
            <a:ext uri="{FF2B5EF4-FFF2-40B4-BE49-F238E27FC236}">
              <a16:creationId xmlns:a16="http://schemas.microsoft.com/office/drawing/2014/main" id="{4AD075D2-054E-4602-9CCC-B2D2F235ED0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2" name="Text 1">
          <a:extLst>
            <a:ext uri="{FF2B5EF4-FFF2-40B4-BE49-F238E27FC236}">
              <a16:creationId xmlns:a16="http://schemas.microsoft.com/office/drawing/2014/main" id="{13B12A1F-85C8-4C76-ACF2-C350605CE1B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3" name="Text 1">
          <a:extLst>
            <a:ext uri="{FF2B5EF4-FFF2-40B4-BE49-F238E27FC236}">
              <a16:creationId xmlns:a16="http://schemas.microsoft.com/office/drawing/2014/main" id="{0F63A825-2681-4283-9548-2F4753922BF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4" name="Text 1">
          <a:extLst>
            <a:ext uri="{FF2B5EF4-FFF2-40B4-BE49-F238E27FC236}">
              <a16:creationId xmlns:a16="http://schemas.microsoft.com/office/drawing/2014/main" id="{4B18E9B5-3EA7-47A9-A468-8B0C9B28659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5" name="Text 1">
          <a:extLst>
            <a:ext uri="{FF2B5EF4-FFF2-40B4-BE49-F238E27FC236}">
              <a16:creationId xmlns:a16="http://schemas.microsoft.com/office/drawing/2014/main" id="{643CA772-D966-4BEF-B389-49272D535FD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6" name="Text 1">
          <a:extLst>
            <a:ext uri="{FF2B5EF4-FFF2-40B4-BE49-F238E27FC236}">
              <a16:creationId xmlns:a16="http://schemas.microsoft.com/office/drawing/2014/main" id="{25EC45A2-8ED5-4BE2-9C61-D085C2DEAFB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7" name="Text 1">
          <a:extLst>
            <a:ext uri="{FF2B5EF4-FFF2-40B4-BE49-F238E27FC236}">
              <a16:creationId xmlns:a16="http://schemas.microsoft.com/office/drawing/2014/main" id="{B14812DD-6D7D-48A0-A8C5-6549068C42F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8" name="Text 1">
          <a:extLst>
            <a:ext uri="{FF2B5EF4-FFF2-40B4-BE49-F238E27FC236}">
              <a16:creationId xmlns:a16="http://schemas.microsoft.com/office/drawing/2014/main" id="{E6A5483D-202D-4868-884A-61E070BEF34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49" name="Text 1">
          <a:extLst>
            <a:ext uri="{FF2B5EF4-FFF2-40B4-BE49-F238E27FC236}">
              <a16:creationId xmlns:a16="http://schemas.microsoft.com/office/drawing/2014/main" id="{42935EF4-6278-423B-A2BD-E9E9730F51D4}"/>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0" name="Text 1">
          <a:extLst>
            <a:ext uri="{FF2B5EF4-FFF2-40B4-BE49-F238E27FC236}">
              <a16:creationId xmlns:a16="http://schemas.microsoft.com/office/drawing/2014/main" id="{234013D4-16FE-4487-9EA5-B138E542CC5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1" name="Text 1">
          <a:extLst>
            <a:ext uri="{FF2B5EF4-FFF2-40B4-BE49-F238E27FC236}">
              <a16:creationId xmlns:a16="http://schemas.microsoft.com/office/drawing/2014/main" id="{25AFC2F9-E73C-4F10-8820-0CD0F844A87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2" name="Text 1">
          <a:extLst>
            <a:ext uri="{FF2B5EF4-FFF2-40B4-BE49-F238E27FC236}">
              <a16:creationId xmlns:a16="http://schemas.microsoft.com/office/drawing/2014/main" id="{7A456176-BF50-4D99-A9A5-3FE08DA1A9D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3" name="Text 1">
          <a:extLst>
            <a:ext uri="{FF2B5EF4-FFF2-40B4-BE49-F238E27FC236}">
              <a16:creationId xmlns:a16="http://schemas.microsoft.com/office/drawing/2014/main" id="{DAB8C401-3F8B-4EB0-B025-35EC88D0416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4" name="Text 1">
          <a:extLst>
            <a:ext uri="{FF2B5EF4-FFF2-40B4-BE49-F238E27FC236}">
              <a16:creationId xmlns:a16="http://schemas.microsoft.com/office/drawing/2014/main" id="{B5708E9F-6000-4DDD-A182-D96EED0778D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5" name="Text 1">
          <a:extLst>
            <a:ext uri="{FF2B5EF4-FFF2-40B4-BE49-F238E27FC236}">
              <a16:creationId xmlns:a16="http://schemas.microsoft.com/office/drawing/2014/main" id="{7E7DF8BD-F8D7-43B0-98C0-05021B2E368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6" name="Text 1">
          <a:extLst>
            <a:ext uri="{FF2B5EF4-FFF2-40B4-BE49-F238E27FC236}">
              <a16:creationId xmlns:a16="http://schemas.microsoft.com/office/drawing/2014/main" id="{05F78068-FADD-4C9D-A24D-F8B916344326}"/>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7" name="Text 1">
          <a:extLst>
            <a:ext uri="{FF2B5EF4-FFF2-40B4-BE49-F238E27FC236}">
              <a16:creationId xmlns:a16="http://schemas.microsoft.com/office/drawing/2014/main" id="{368A1006-3068-4556-940C-91B360500FD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8" name="Text 1">
          <a:extLst>
            <a:ext uri="{FF2B5EF4-FFF2-40B4-BE49-F238E27FC236}">
              <a16:creationId xmlns:a16="http://schemas.microsoft.com/office/drawing/2014/main" id="{736B064E-EFA0-4BA3-A857-783E678BB5B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59" name="Text 1">
          <a:extLst>
            <a:ext uri="{FF2B5EF4-FFF2-40B4-BE49-F238E27FC236}">
              <a16:creationId xmlns:a16="http://schemas.microsoft.com/office/drawing/2014/main" id="{07171B3B-88F7-4EC9-9710-3961E58F878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0" name="Text 1">
          <a:extLst>
            <a:ext uri="{FF2B5EF4-FFF2-40B4-BE49-F238E27FC236}">
              <a16:creationId xmlns:a16="http://schemas.microsoft.com/office/drawing/2014/main" id="{2357D9A8-F855-43EF-8394-3D0CF9CA6EA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1" name="Text 1">
          <a:extLst>
            <a:ext uri="{FF2B5EF4-FFF2-40B4-BE49-F238E27FC236}">
              <a16:creationId xmlns:a16="http://schemas.microsoft.com/office/drawing/2014/main" id="{CDC2FD79-5181-4584-87E7-AFB46CBA97B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2" name="Text 1">
          <a:extLst>
            <a:ext uri="{FF2B5EF4-FFF2-40B4-BE49-F238E27FC236}">
              <a16:creationId xmlns:a16="http://schemas.microsoft.com/office/drawing/2014/main" id="{EEAA687E-B089-4658-9CD2-216632DB899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3" name="Text 1">
          <a:extLst>
            <a:ext uri="{FF2B5EF4-FFF2-40B4-BE49-F238E27FC236}">
              <a16:creationId xmlns:a16="http://schemas.microsoft.com/office/drawing/2014/main" id="{DAF81FEA-7A2A-4879-A57E-94415F36393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4" name="Text 1">
          <a:extLst>
            <a:ext uri="{FF2B5EF4-FFF2-40B4-BE49-F238E27FC236}">
              <a16:creationId xmlns:a16="http://schemas.microsoft.com/office/drawing/2014/main" id="{89F42744-0B7D-45A4-B9FA-54A0124A743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5" name="Text 1">
          <a:extLst>
            <a:ext uri="{FF2B5EF4-FFF2-40B4-BE49-F238E27FC236}">
              <a16:creationId xmlns:a16="http://schemas.microsoft.com/office/drawing/2014/main" id="{90362193-47B5-4F28-80B0-8E24C010258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6" name="Text 1">
          <a:extLst>
            <a:ext uri="{FF2B5EF4-FFF2-40B4-BE49-F238E27FC236}">
              <a16:creationId xmlns:a16="http://schemas.microsoft.com/office/drawing/2014/main" id="{3EF5D828-7858-46F8-A499-BE698EAE371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7" name="Text 1">
          <a:extLst>
            <a:ext uri="{FF2B5EF4-FFF2-40B4-BE49-F238E27FC236}">
              <a16:creationId xmlns:a16="http://schemas.microsoft.com/office/drawing/2014/main" id="{09E4B670-9F79-4B04-AE84-934BF4338A7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8" name="Text 1">
          <a:extLst>
            <a:ext uri="{FF2B5EF4-FFF2-40B4-BE49-F238E27FC236}">
              <a16:creationId xmlns:a16="http://schemas.microsoft.com/office/drawing/2014/main" id="{F3308204-C439-41B5-95BE-CA392D7EDA0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69" name="Text 1">
          <a:extLst>
            <a:ext uri="{FF2B5EF4-FFF2-40B4-BE49-F238E27FC236}">
              <a16:creationId xmlns:a16="http://schemas.microsoft.com/office/drawing/2014/main" id="{829D42A0-85DF-4114-A12C-348B7F766E2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0" name="Text 1">
          <a:extLst>
            <a:ext uri="{FF2B5EF4-FFF2-40B4-BE49-F238E27FC236}">
              <a16:creationId xmlns:a16="http://schemas.microsoft.com/office/drawing/2014/main" id="{C79A60D3-34CE-4FC3-B080-731120C4940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1" name="Text 1">
          <a:extLst>
            <a:ext uri="{FF2B5EF4-FFF2-40B4-BE49-F238E27FC236}">
              <a16:creationId xmlns:a16="http://schemas.microsoft.com/office/drawing/2014/main" id="{3BA506D3-F804-4436-9256-3B4B80A869E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2" name="Text 1">
          <a:extLst>
            <a:ext uri="{FF2B5EF4-FFF2-40B4-BE49-F238E27FC236}">
              <a16:creationId xmlns:a16="http://schemas.microsoft.com/office/drawing/2014/main" id="{113E4E0B-A192-4861-A59C-6638CC221132}"/>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3" name="Text 1">
          <a:extLst>
            <a:ext uri="{FF2B5EF4-FFF2-40B4-BE49-F238E27FC236}">
              <a16:creationId xmlns:a16="http://schemas.microsoft.com/office/drawing/2014/main" id="{BDF4D688-42DC-4B59-BB7F-43194EC9559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4" name="Text 1">
          <a:extLst>
            <a:ext uri="{FF2B5EF4-FFF2-40B4-BE49-F238E27FC236}">
              <a16:creationId xmlns:a16="http://schemas.microsoft.com/office/drawing/2014/main" id="{D64FD7F0-C4E6-4530-A35F-2FAB82C18FD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5" name="Text 1">
          <a:extLst>
            <a:ext uri="{FF2B5EF4-FFF2-40B4-BE49-F238E27FC236}">
              <a16:creationId xmlns:a16="http://schemas.microsoft.com/office/drawing/2014/main" id="{0C7A073E-489C-4CED-A15D-1804BE3441F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6" name="Text 1">
          <a:extLst>
            <a:ext uri="{FF2B5EF4-FFF2-40B4-BE49-F238E27FC236}">
              <a16:creationId xmlns:a16="http://schemas.microsoft.com/office/drawing/2014/main" id="{7F94302A-56BF-417D-A969-F6998C1F7321}"/>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7" name="Text 1">
          <a:extLst>
            <a:ext uri="{FF2B5EF4-FFF2-40B4-BE49-F238E27FC236}">
              <a16:creationId xmlns:a16="http://schemas.microsoft.com/office/drawing/2014/main" id="{9BD711AC-3BF5-40D4-A918-964184FB696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8" name="Text 1">
          <a:extLst>
            <a:ext uri="{FF2B5EF4-FFF2-40B4-BE49-F238E27FC236}">
              <a16:creationId xmlns:a16="http://schemas.microsoft.com/office/drawing/2014/main" id="{B869CAB7-1C1B-4DB9-BADC-63CA6A114A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79" name="Text 1">
          <a:extLst>
            <a:ext uri="{FF2B5EF4-FFF2-40B4-BE49-F238E27FC236}">
              <a16:creationId xmlns:a16="http://schemas.microsoft.com/office/drawing/2014/main" id="{66A5D572-503C-48D3-A130-8A1721F9CB2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0" name="Text 1">
          <a:extLst>
            <a:ext uri="{FF2B5EF4-FFF2-40B4-BE49-F238E27FC236}">
              <a16:creationId xmlns:a16="http://schemas.microsoft.com/office/drawing/2014/main" id="{E2B3E64D-24C7-4A78-A673-D2230906CA7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1" name="Text 1">
          <a:extLst>
            <a:ext uri="{FF2B5EF4-FFF2-40B4-BE49-F238E27FC236}">
              <a16:creationId xmlns:a16="http://schemas.microsoft.com/office/drawing/2014/main" id="{47699F2F-E8EC-41CB-85BD-2DED4169B92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2" name="Text 1">
          <a:extLst>
            <a:ext uri="{FF2B5EF4-FFF2-40B4-BE49-F238E27FC236}">
              <a16:creationId xmlns:a16="http://schemas.microsoft.com/office/drawing/2014/main" id="{7200B6E9-099D-41CB-AF1E-C3398761A15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3" name="Text 1">
          <a:extLst>
            <a:ext uri="{FF2B5EF4-FFF2-40B4-BE49-F238E27FC236}">
              <a16:creationId xmlns:a16="http://schemas.microsoft.com/office/drawing/2014/main" id="{14EDF72F-330A-4643-8234-2F85F7736D3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4" name="Text 1">
          <a:extLst>
            <a:ext uri="{FF2B5EF4-FFF2-40B4-BE49-F238E27FC236}">
              <a16:creationId xmlns:a16="http://schemas.microsoft.com/office/drawing/2014/main" id="{88574669-3DB0-40AE-A0C6-570F48D7F1B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5" name="Text 1">
          <a:extLst>
            <a:ext uri="{FF2B5EF4-FFF2-40B4-BE49-F238E27FC236}">
              <a16:creationId xmlns:a16="http://schemas.microsoft.com/office/drawing/2014/main" id="{52A7ECA0-04B8-48E1-A9BE-8A0AC28EBECE}"/>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6" name="Text 1">
          <a:extLst>
            <a:ext uri="{FF2B5EF4-FFF2-40B4-BE49-F238E27FC236}">
              <a16:creationId xmlns:a16="http://schemas.microsoft.com/office/drawing/2014/main" id="{479E7DAF-B154-40A4-A3FB-A6D290AA11B8}"/>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7" name="Text 1">
          <a:extLst>
            <a:ext uri="{FF2B5EF4-FFF2-40B4-BE49-F238E27FC236}">
              <a16:creationId xmlns:a16="http://schemas.microsoft.com/office/drawing/2014/main" id="{81EB1974-6E3D-4BE2-AC31-2EC4BD9D8300}"/>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8" name="Text 1">
          <a:extLst>
            <a:ext uri="{FF2B5EF4-FFF2-40B4-BE49-F238E27FC236}">
              <a16:creationId xmlns:a16="http://schemas.microsoft.com/office/drawing/2014/main" id="{44FA5F9E-8028-429E-8A97-6951D6EE3B29}"/>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89" name="Text 1">
          <a:extLst>
            <a:ext uri="{FF2B5EF4-FFF2-40B4-BE49-F238E27FC236}">
              <a16:creationId xmlns:a16="http://schemas.microsoft.com/office/drawing/2014/main" id="{A6F32FFB-B1A7-4DAF-8366-791AB3B4123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0" name="Text 1">
          <a:extLst>
            <a:ext uri="{FF2B5EF4-FFF2-40B4-BE49-F238E27FC236}">
              <a16:creationId xmlns:a16="http://schemas.microsoft.com/office/drawing/2014/main" id="{53DEB039-210A-47FD-A858-502FA6A48C0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1" name="Text 1">
          <a:extLst>
            <a:ext uri="{FF2B5EF4-FFF2-40B4-BE49-F238E27FC236}">
              <a16:creationId xmlns:a16="http://schemas.microsoft.com/office/drawing/2014/main" id="{9E62DEDD-9571-4E85-AA68-AF944B41928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2" name="Text 1">
          <a:extLst>
            <a:ext uri="{FF2B5EF4-FFF2-40B4-BE49-F238E27FC236}">
              <a16:creationId xmlns:a16="http://schemas.microsoft.com/office/drawing/2014/main" id="{C52DBF35-5DC1-4B16-9354-C77C7D16AE4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3" name="Text 1">
          <a:extLst>
            <a:ext uri="{FF2B5EF4-FFF2-40B4-BE49-F238E27FC236}">
              <a16:creationId xmlns:a16="http://schemas.microsoft.com/office/drawing/2014/main" id="{6CDE8FB0-CA18-4680-B22F-A33D2C43359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4" name="Text 1">
          <a:extLst>
            <a:ext uri="{FF2B5EF4-FFF2-40B4-BE49-F238E27FC236}">
              <a16:creationId xmlns:a16="http://schemas.microsoft.com/office/drawing/2014/main" id="{4A0DCABD-9CA4-4D7F-9331-E1D99E2D0F8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5" name="Text 1">
          <a:extLst>
            <a:ext uri="{FF2B5EF4-FFF2-40B4-BE49-F238E27FC236}">
              <a16:creationId xmlns:a16="http://schemas.microsoft.com/office/drawing/2014/main" id="{00693779-29B9-4D27-A290-960E784E018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6" name="Text 1">
          <a:extLst>
            <a:ext uri="{FF2B5EF4-FFF2-40B4-BE49-F238E27FC236}">
              <a16:creationId xmlns:a16="http://schemas.microsoft.com/office/drawing/2014/main" id="{A7B91DFE-62C5-4478-8CAA-B615CD50E77D}"/>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7" name="Text 1">
          <a:extLst>
            <a:ext uri="{FF2B5EF4-FFF2-40B4-BE49-F238E27FC236}">
              <a16:creationId xmlns:a16="http://schemas.microsoft.com/office/drawing/2014/main" id="{CC22967D-322F-4881-8D2E-B8F26A22BEB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8" name="Text 1">
          <a:extLst>
            <a:ext uri="{FF2B5EF4-FFF2-40B4-BE49-F238E27FC236}">
              <a16:creationId xmlns:a16="http://schemas.microsoft.com/office/drawing/2014/main" id="{3B8EC777-90E4-4904-95BB-664F9C86261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799" name="Text 1">
          <a:extLst>
            <a:ext uri="{FF2B5EF4-FFF2-40B4-BE49-F238E27FC236}">
              <a16:creationId xmlns:a16="http://schemas.microsoft.com/office/drawing/2014/main" id="{72BA7B7A-5EE4-4C4D-BE80-A03E7FB1F5D3}"/>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0" name="Text 1">
          <a:extLst>
            <a:ext uri="{FF2B5EF4-FFF2-40B4-BE49-F238E27FC236}">
              <a16:creationId xmlns:a16="http://schemas.microsoft.com/office/drawing/2014/main" id="{78731FC7-1805-453F-9EB5-96A8FFC2F287}"/>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1" name="Text 1">
          <a:extLst>
            <a:ext uri="{FF2B5EF4-FFF2-40B4-BE49-F238E27FC236}">
              <a16:creationId xmlns:a16="http://schemas.microsoft.com/office/drawing/2014/main" id="{33A36BCC-9018-4686-84D4-9160CAF39F0F}"/>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2" name="Text 1">
          <a:extLst>
            <a:ext uri="{FF2B5EF4-FFF2-40B4-BE49-F238E27FC236}">
              <a16:creationId xmlns:a16="http://schemas.microsoft.com/office/drawing/2014/main" id="{5EF2228E-C41B-4B15-86AC-D539C532A3EC}"/>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3" name="Text 1">
          <a:extLst>
            <a:ext uri="{FF2B5EF4-FFF2-40B4-BE49-F238E27FC236}">
              <a16:creationId xmlns:a16="http://schemas.microsoft.com/office/drawing/2014/main" id="{3B659292-7D13-4750-B3F6-DD93F1B64185}"/>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4" name="Text 1">
          <a:extLst>
            <a:ext uri="{FF2B5EF4-FFF2-40B4-BE49-F238E27FC236}">
              <a16:creationId xmlns:a16="http://schemas.microsoft.com/office/drawing/2014/main" id="{68D5C716-9663-4B5E-BC49-60F8C41B8B2B}"/>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58</xdr:row>
      <xdr:rowOff>0</xdr:rowOff>
    </xdr:from>
    <xdr:ext cx="18531" cy="429348"/>
    <xdr:sp macro="" textlink="">
      <xdr:nvSpPr>
        <xdr:cNvPr id="1805" name="Text 1">
          <a:extLst>
            <a:ext uri="{FF2B5EF4-FFF2-40B4-BE49-F238E27FC236}">
              <a16:creationId xmlns:a16="http://schemas.microsoft.com/office/drawing/2014/main" id="{74B5561D-8495-4C01-81B1-1C2F495C51DA}"/>
            </a:ext>
          </a:extLst>
        </xdr:cNvPr>
        <xdr:cNvSpPr txBox="1">
          <a:spLocks noChangeArrowheads="1"/>
        </xdr:cNvSpPr>
      </xdr:nvSpPr>
      <xdr:spPr bwMode="auto">
        <a:xfrm>
          <a:off x="0" y="26967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06" name="Text 1">
          <a:extLst>
            <a:ext uri="{FF2B5EF4-FFF2-40B4-BE49-F238E27FC236}">
              <a16:creationId xmlns:a16="http://schemas.microsoft.com/office/drawing/2014/main" id="{BEA25AAF-301B-4F91-B030-B17999B20D6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07" name="Text 1">
          <a:extLst>
            <a:ext uri="{FF2B5EF4-FFF2-40B4-BE49-F238E27FC236}">
              <a16:creationId xmlns:a16="http://schemas.microsoft.com/office/drawing/2014/main" id="{542A6629-7B66-40DC-B0C0-8CB31EFBC5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08" name="Text 1">
          <a:extLst>
            <a:ext uri="{FF2B5EF4-FFF2-40B4-BE49-F238E27FC236}">
              <a16:creationId xmlns:a16="http://schemas.microsoft.com/office/drawing/2014/main" id="{BED9D2EF-AC8E-4C91-9AAF-A0EFF3E5DF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09" name="Text 1">
          <a:extLst>
            <a:ext uri="{FF2B5EF4-FFF2-40B4-BE49-F238E27FC236}">
              <a16:creationId xmlns:a16="http://schemas.microsoft.com/office/drawing/2014/main" id="{76308A47-FDC7-4D64-AE7D-838DDF50C1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0" name="Text 1">
          <a:extLst>
            <a:ext uri="{FF2B5EF4-FFF2-40B4-BE49-F238E27FC236}">
              <a16:creationId xmlns:a16="http://schemas.microsoft.com/office/drawing/2014/main" id="{1CDD7217-5038-415D-AC95-F7C6C15ECC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1" name="Text 1">
          <a:extLst>
            <a:ext uri="{FF2B5EF4-FFF2-40B4-BE49-F238E27FC236}">
              <a16:creationId xmlns:a16="http://schemas.microsoft.com/office/drawing/2014/main" id="{BCBAA186-F9A0-446D-B970-17EE302C51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2" name="Text 1">
          <a:extLst>
            <a:ext uri="{FF2B5EF4-FFF2-40B4-BE49-F238E27FC236}">
              <a16:creationId xmlns:a16="http://schemas.microsoft.com/office/drawing/2014/main" id="{7ACA9D80-5DEC-4276-B29D-2BD5983684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3" name="Text 1">
          <a:extLst>
            <a:ext uri="{FF2B5EF4-FFF2-40B4-BE49-F238E27FC236}">
              <a16:creationId xmlns:a16="http://schemas.microsoft.com/office/drawing/2014/main" id="{1033FB13-B992-473C-93EA-DF5459DCE5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4" name="Text 1">
          <a:extLst>
            <a:ext uri="{FF2B5EF4-FFF2-40B4-BE49-F238E27FC236}">
              <a16:creationId xmlns:a16="http://schemas.microsoft.com/office/drawing/2014/main" id="{620D638F-CA45-4989-B439-6CE7E23E7F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5" name="Text 1">
          <a:extLst>
            <a:ext uri="{FF2B5EF4-FFF2-40B4-BE49-F238E27FC236}">
              <a16:creationId xmlns:a16="http://schemas.microsoft.com/office/drawing/2014/main" id="{DCC04382-CFC2-47B9-828B-0AC00384799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6" name="Text 1">
          <a:extLst>
            <a:ext uri="{FF2B5EF4-FFF2-40B4-BE49-F238E27FC236}">
              <a16:creationId xmlns:a16="http://schemas.microsoft.com/office/drawing/2014/main" id="{B2152760-3BB1-43E5-8F4C-7FA34CA55E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7" name="Text 1">
          <a:extLst>
            <a:ext uri="{FF2B5EF4-FFF2-40B4-BE49-F238E27FC236}">
              <a16:creationId xmlns:a16="http://schemas.microsoft.com/office/drawing/2014/main" id="{4386F2A1-23A4-4C2C-9CF5-45D214B1709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8" name="Text 1">
          <a:extLst>
            <a:ext uri="{FF2B5EF4-FFF2-40B4-BE49-F238E27FC236}">
              <a16:creationId xmlns:a16="http://schemas.microsoft.com/office/drawing/2014/main" id="{72B8426D-4FD6-4B76-9E14-F0FAC93A74C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19" name="Text 1">
          <a:extLst>
            <a:ext uri="{FF2B5EF4-FFF2-40B4-BE49-F238E27FC236}">
              <a16:creationId xmlns:a16="http://schemas.microsoft.com/office/drawing/2014/main" id="{28B4AA2A-6E00-48A4-A1F9-D87F5907C42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0" name="Text 1">
          <a:extLst>
            <a:ext uri="{FF2B5EF4-FFF2-40B4-BE49-F238E27FC236}">
              <a16:creationId xmlns:a16="http://schemas.microsoft.com/office/drawing/2014/main" id="{AEF0F382-082C-40C3-AC2B-A40A5EF42CA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1" name="Text 1">
          <a:extLst>
            <a:ext uri="{FF2B5EF4-FFF2-40B4-BE49-F238E27FC236}">
              <a16:creationId xmlns:a16="http://schemas.microsoft.com/office/drawing/2014/main" id="{C44315BC-8BE1-446C-AFEC-C127A275E7D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2" name="Text 1">
          <a:extLst>
            <a:ext uri="{FF2B5EF4-FFF2-40B4-BE49-F238E27FC236}">
              <a16:creationId xmlns:a16="http://schemas.microsoft.com/office/drawing/2014/main" id="{3584187E-4198-4F57-8068-5CC6D4C2E2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3" name="Text 1">
          <a:extLst>
            <a:ext uri="{FF2B5EF4-FFF2-40B4-BE49-F238E27FC236}">
              <a16:creationId xmlns:a16="http://schemas.microsoft.com/office/drawing/2014/main" id="{6530BE16-5E05-4FFB-BFA2-3AECAF7E79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4" name="Text 1">
          <a:extLst>
            <a:ext uri="{FF2B5EF4-FFF2-40B4-BE49-F238E27FC236}">
              <a16:creationId xmlns:a16="http://schemas.microsoft.com/office/drawing/2014/main" id="{70EC2003-F50A-4BAA-9F3C-850D3C7946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5" name="Text 1">
          <a:extLst>
            <a:ext uri="{FF2B5EF4-FFF2-40B4-BE49-F238E27FC236}">
              <a16:creationId xmlns:a16="http://schemas.microsoft.com/office/drawing/2014/main" id="{0D39CB45-8225-4AA9-B1D5-79F760EA9A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6" name="Text 1">
          <a:extLst>
            <a:ext uri="{FF2B5EF4-FFF2-40B4-BE49-F238E27FC236}">
              <a16:creationId xmlns:a16="http://schemas.microsoft.com/office/drawing/2014/main" id="{8F526659-FC23-45AA-A665-D7006B4023A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7" name="Text 1">
          <a:extLst>
            <a:ext uri="{FF2B5EF4-FFF2-40B4-BE49-F238E27FC236}">
              <a16:creationId xmlns:a16="http://schemas.microsoft.com/office/drawing/2014/main" id="{31BD757A-8EC0-40EE-9C7B-E6BC1F1B45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8" name="Text 1">
          <a:extLst>
            <a:ext uri="{FF2B5EF4-FFF2-40B4-BE49-F238E27FC236}">
              <a16:creationId xmlns:a16="http://schemas.microsoft.com/office/drawing/2014/main" id="{4EBAABD8-3946-468F-9513-0FF4245FC64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29" name="Text 1">
          <a:extLst>
            <a:ext uri="{FF2B5EF4-FFF2-40B4-BE49-F238E27FC236}">
              <a16:creationId xmlns:a16="http://schemas.microsoft.com/office/drawing/2014/main" id="{4EF34AB3-2427-4DFB-B875-7157812164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0" name="Text 1">
          <a:extLst>
            <a:ext uri="{FF2B5EF4-FFF2-40B4-BE49-F238E27FC236}">
              <a16:creationId xmlns:a16="http://schemas.microsoft.com/office/drawing/2014/main" id="{57212758-581B-49FD-BA35-5ADE9D824F7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1" name="Text 1">
          <a:extLst>
            <a:ext uri="{FF2B5EF4-FFF2-40B4-BE49-F238E27FC236}">
              <a16:creationId xmlns:a16="http://schemas.microsoft.com/office/drawing/2014/main" id="{DF059BA0-C990-4B7D-B730-2EEB5D5571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2" name="Text 1">
          <a:extLst>
            <a:ext uri="{FF2B5EF4-FFF2-40B4-BE49-F238E27FC236}">
              <a16:creationId xmlns:a16="http://schemas.microsoft.com/office/drawing/2014/main" id="{8F4C7EB5-453A-4BE6-B04C-8AEF029AD0C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3" name="Text 1">
          <a:extLst>
            <a:ext uri="{FF2B5EF4-FFF2-40B4-BE49-F238E27FC236}">
              <a16:creationId xmlns:a16="http://schemas.microsoft.com/office/drawing/2014/main" id="{F3AFBB5D-C01A-4503-BAE0-1DCBE4B5B8A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4" name="Text 1">
          <a:extLst>
            <a:ext uri="{FF2B5EF4-FFF2-40B4-BE49-F238E27FC236}">
              <a16:creationId xmlns:a16="http://schemas.microsoft.com/office/drawing/2014/main" id="{9257DCFE-5D43-4B8E-B678-309373134EB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5" name="Text 1">
          <a:extLst>
            <a:ext uri="{FF2B5EF4-FFF2-40B4-BE49-F238E27FC236}">
              <a16:creationId xmlns:a16="http://schemas.microsoft.com/office/drawing/2014/main" id="{EA59E356-4A11-4330-A74A-0F609C26FA2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6" name="Text 1">
          <a:extLst>
            <a:ext uri="{FF2B5EF4-FFF2-40B4-BE49-F238E27FC236}">
              <a16:creationId xmlns:a16="http://schemas.microsoft.com/office/drawing/2014/main" id="{1E6C49CD-0FA7-4436-8848-6FEC80B84E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7" name="Text 1">
          <a:extLst>
            <a:ext uri="{FF2B5EF4-FFF2-40B4-BE49-F238E27FC236}">
              <a16:creationId xmlns:a16="http://schemas.microsoft.com/office/drawing/2014/main" id="{3F87F49B-DBC7-4112-93D9-DA4DD7763E5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8" name="Text 1">
          <a:extLst>
            <a:ext uri="{FF2B5EF4-FFF2-40B4-BE49-F238E27FC236}">
              <a16:creationId xmlns:a16="http://schemas.microsoft.com/office/drawing/2014/main" id="{D8D5C068-1019-4A3D-AF93-D3BBDD9210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39" name="Text 1">
          <a:extLst>
            <a:ext uri="{FF2B5EF4-FFF2-40B4-BE49-F238E27FC236}">
              <a16:creationId xmlns:a16="http://schemas.microsoft.com/office/drawing/2014/main" id="{6F082FF5-47CF-4ED9-A40C-44938B539F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0" name="Text 1">
          <a:extLst>
            <a:ext uri="{FF2B5EF4-FFF2-40B4-BE49-F238E27FC236}">
              <a16:creationId xmlns:a16="http://schemas.microsoft.com/office/drawing/2014/main" id="{D6411139-FDA5-4F4D-AD58-8E17AC6A161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1" name="Text 1">
          <a:extLst>
            <a:ext uri="{FF2B5EF4-FFF2-40B4-BE49-F238E27FC236}">
              <a16:creationId xmlns:a16="http://schemas.microsoft.com/office/drawing/2014/main" id="{AC4831AD-1E8E-4D0E-BAF6-0D0E57AFB51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2" name="Text 1">
          <a:extLst>
            <a:ext uri="{FF2B5EF4-FFF2-40B4-BE49-F238E27FC236}">
              <a16:creationId xmlns:a16="http://schemas.microsoft.com/office/drawing/2014/main" id="{297FDFDD-E34F-4568-B5CC-C68290B39C0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3" name="Text 1">
          <a:extLst>
            <a:ext uri="{FF2B5EF4-FFF2-40B4-BE49-F238E27FC236}">
              <a16:creationId xmlns:a16="http://schemas.microsoft.com/office/drawing/2014/main" id="{4273E3CE-3AB9-4CF7-9209-177D056A2B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4" name="Text 1">
          <a:extLst>
            <a:ext uri="{FF2B5EF4-FFF2-40B4-BE49-F238E27FC236}">
              <a16:creationId xmlns:a16="http://schemas.microsoft.com/office/drawing/2014/main" id="{9C08E270-B45A-4387-A95A-A9884AE8D6E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5" name="Text 1">
          <a:extLst>
            <a:ext uri="{FF2B5EF4-FFF2-40B4-BE49-F238E27FC236}">
              <a16:creationId xmlns:a16="http://schemas.microsoft.com/office/drawing/2014/main" id="{8541CED9-46A0-41B1-A21E-2FCB73F36C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6" name="Text 1">
          <a:extLst>
            <a:ext uri="{FF2B5EF4-FFF2-40B4-BE49-F238E27FC236}">
              <a16:creationId xmlns:a16="http://schemas.microsoft.com/office/drawing/2014/main" id="{6E943DF2-8A76-4795-94CC-5A2562F4E04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7" name="Text 1">
          <a:extLst>
            <a:ext uri="{FF2B5EF4-FFF2-40B4-BE49-F238E27FC236}">
              <a16:creationId xmlns:a16="http://schemas.microsoft.com/office/drawing/2014/main" id="{774552DC-6894-44B8-A710-0F9ED9E90D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8" name="Text 1">
          <a:extLst>
            <a:ext uri="{FF2B5EF4-FFF2-40B4-BE49-F238E27FC236}">
              <a16:creationId xmlns:a16="http://schemas.microsoft.com/office/drawing/2014/main" id="{E3B5D6A8-4B0F-4180-AD8C-2A133225FD2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49" name="Text 1">
          <a:extLst>
            <a:ext uri="{FF2B5EF4-FFF2-40B4-BE49-F238E27FC236}">
              <a16:creationId xmlns:a16="http://schemas.microsoft.com/office/drawing/2014/main" id="{11294DB9-CCC4-4056-84C0-39B667DD60A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0" name="Text 1">
          <a:extLst>
            <a:ext uri="{FF2B5EF4-FFF2-40B4-BE49-F238E27FC236}">
              <a16:creationId xmlns:a16="http://schemas.microsoft.com/office/drawing/2014/main" id="{B6945D27-F8F4-47F1-B24A-BAF370A9D2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1" name="Text 1">
          <a:extLst>
            <a:ext uri="{FF2B5EF4-FFF2-40B4-BE49-F238E27FC236}">
              <a16:creationId xmlns:a16="http://schemas.microsoft.com/office/drawing/2014/main" id="{3CFBA240-62A2-4298-80FA-00CAB92E6C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2" name="Text 1">
          <a:extLst>
            <a:ext uri="{FF2B5EF4-FFF2-40B4-BE49-F238E27FC236}">
              <a16:creationId xmlns:a16="http://schemas.microsoft.com/office/drawing/2014/main" id="{30D0E098-2073-43C3-A318-5BD3E96D03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3" name="Text 1">
          <a:extLst>
            <a:ext uri="{FF2B5EF4-FFF2-40B4-BE49-F238E27FC236}">
              <a16:creationId xmlns:a16="http://schemas.microsoft.com/office/drawing/2014/main" id="{DDADD5F5-49DA-47DE-99FB-894783FFA5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4" name="Text 1">
          <a:extLst>
            <a:ext uri="{FF2B5EF4-FFF2-40B4-BE49-F238E27FC236}">
              <a16:creationId xmlns:a16="http://schemas.microsoft.com/office/drawing/2014/main" id="{7F359795-336E-48D5-BEA7-4F89AFFBEE5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5" name="Text 1">
          <a:extLst>
            <a:ext uri="{FF2B5EF4-FFF2-40B4-BE49-F238E27FC236}">
              <a16:creationId xmlns:a16="http://schemas.microsoft.com/office/drawing/2014/main" id="{434E9B79-914D-4906-9205-D05E0D8839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6" name="Text 1">
          <a:extLst>
            <a:ext uri="{FF2B5EF4-FFF2-40B4-BE49-F238E27FC236}">
              <a16:creationId xmlns:a16="http://schemas.microsoft.com/office/drawing/2014/main" id="{477B33C0-99D6-4E00-BB6B-316909F46A8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7" name="Text 1">
          <a:extLst>
            <a:ext uri="{FF2B5EF4-FFF2-40B4-BE49-F238E27FC236}">
              <a16:creationId xmlns:a16="http://schemas.microsoft.com/office/drawing/2014/main" id="{C53FBD78-5700-45C0-8CCA-3DE97335357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8" name="Text 1">
          <a:extLst>
            <a:ext uri="{FF2B5EF4-FFF2-40B4-BE49-F238E27FC236}">
              <a16:creationId xmlns:a16="http://schemas.microsoft.com/office/drawing/2014/main" id="{D7151037-1853-4C0F-ABA0-C935B1D4EA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59" name="Text 1">
          <a:extLst>
            <a:ext uri="{FF2B5EF4-FFF2-40B4-BE49-F238E27FC236}">
              <a16:creationId xmlns:a16="http://schemas.microsoft.com/office/drawing/2014/main" id="{DCE31E33-55CE-4A68-B855-CC6F251398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0" name="Text 1">
          <a:extLst>
            <a:ext uri="{FF2B5EF4-FFF2-40B4-BE49-F238E27FC236}">
              <a16:creationId xmlns:a16="http://schemas.microsoft.com/office/drawing/2014/main" id="{CA951725-47F9-493D-B98C-EAB3BB2F1A9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1" name="Text 1">
          <a:extLst>
            <a:ext uri="{FF2B5EF4-FFF2-40B4-BE49-F238E27FC236}">
              <a16:creationId xmlns:a16="http://schemas.microsoft.com/office/drawing/2014/main" id="{F02DD331-1343-4EDA-8B95-B419014E07A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2" name="Text 1">
          <a:extLst>
            <a:ext uri="{FF2B5EF4-FFF2-40B4-BE49-F238E27FC236}">
              <a16:creationId xmlns:a16="http://schemas.microsoft.com/office/drawing/2014/main" id="{9D6C9D9C-D91C-4E30-809E-1B91D1C05C5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3" name="Text 1">
          <a:extLst>
            <a:ext uri="{FF2B5EF4-FFF2-40B4-BE49-F238E27FC236}">
              <a16:creationId xmlns:a16="http://schemas.microsoft.com/office/drawing/2014/main" id="{DBDFE370-5118-4164-B4CA-0BE6DEAAC5F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4" name="Text 1">
          <a:extLst>
            <a:ext uri="{FF2B5EF4-FFF2-40B4-BE49-F238E27FC236}">
              <a16:creationId xmlns:a16="http://schemas.microsoft.com/office/drawing/2014/main" id="{5F0F6EB7-AC55-4054-8389-53193E4666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5" name="Text 1">
          <a:extLst>
            <a:ext uri="{FF2B5EF4-FFF2-40B4-BE49-F238E27FC236}">
              <a16:creationId xmlns:a16="http://schemas.microsoft.com/office/drawing/2014/main" id="{50895BE6-B62F-4A9D-A2AE-BEAF178F109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6" name="Text 1">
          <a:extLst>
            <a:ext uri="{FF2B5EF4-FFF2-40B4-BE49-F238E27FC236}">
              <a16:creationId xmlns:a16="http://schemas.microsoft.com/office/drawing/2014/main" id="{BB7C9411-0A26-40AC-8204-D5A7E5B96D5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7" name="Text 1">
          <a:extLst>
            <a:ext uri="{FF2B5EF4-FFF2-40B4-BE49-F238E27FC236}">
              <a16:creationId xmlns:a16="http://schemas.microsoft.com/office/drawing/2014/main" id="{D33318D9-08B8-4636-BF1D-9DF3CE68DD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8" name="Text 1">
          <a:extLst>
            <a:ext uri="{FF2B5EF4-FFF2-40B4-BE49-F238E27FC236}">
              <a16:creationId xmlns:a16="http://schemas.microsoft.com/office/drawing/2014/main" id="{53C834E8-CDA7-4956-8057-71F9801FB9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69" name="Text 1">
          <a:extLst>
            <a:ext uri="{FF2B5EF4-FFF2-40B4-BE49-F238E27FC236}">
              <a16:creationId xmlns:a16="http://schemas.microsoft.com/office/drawing/2014/main" id="{D710949E-8597-4133-8456-7D46B0A8E97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0" name="Text 1">
          <a:extLst>
            <a:ext uri="{FF2B5EF4-FFF2-40B4-BE49-F238E27FC236}">
              <a16:creationId xmlns:a16="http://schemas.microsoft.com/office/drawing/2014/main" id="{A91817C3-1C5D-4F14-9D5D-857E8608715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1" name="Text 1">
          <a:extLst>
            <a:ext uri="{FF2B5EF4-FFF2-40B4-BE49-F238E27FC236}">
              <a16:creationId xmlns:a16="http://schemas.microsoft.com/office/drawing/2014/main" id="{35B1C5EB-E59D-4FE4-B00F-FBF99DC87C2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2" name="Text 1">
          <a:extLst>
            <a:ext uri="{FF2B5EF4-FFF2-40B4-BE49-F238E27FC236}">
              <a16:creationId xmlns:a16="http://schemas.microsoft.com/office/drawing/2014/main" id="{1573BA21-F0BA-4BDB-B72B-AB795F7C85B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3" name="Text 1">
          <a:extLst>
            <a:ext uri="{FF2B5EF4-FFF2-40B4-BE49-F238E27FC236}">
              <a16:creationId xmlns:a16="http://schemas.microsoft.com/office/drawing/2014/main" id="{55AE7744-5C90-423F-85AB-1B63FCA2DD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4" name="Text 1">
          <a:extLst>
            <a:ext uri="{FF2B5EF4-FFF2-40B4-BE49-F238E27FC236}">
              <a16:creationId xmlns:a16="http://schemas.microsoft.com/office/drawing/2014/main" id="{AD0D0048-32B9-4720-A6E4-32946E0AEC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5" name="Text 1">
          <a:extLst>
            <a:ext uri="{FF2B5EF4-FFF2-40B4-BE49-F238E27FC236}">
              <a16:creationId xmlns:a16="http://schemas.microsoft.com/office/drawing/2014/main" id="{12EAD0EC-BC16-48E5-BEED-C735F8B45B3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6" name="Text 1">
          <a:extLst>
            <a:ext uri="{FF2B5EF4-FFF2-40B4-BE49-F238E27FC236}">
              <a16:creationId xmlns:a16="http://schemas.microsoft.com/office/drawing/2014/main" id="{E9D9A7C3-3B24-4806-9226-AF2A865082E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7" name="Text 1">
          <a:extLst>
            <a:ext uri="{FF2B5EF4-FFF2-40B4-BE49-F238E27FC236}">
              <a16:creationId xmlns:a16="http://schemas.microsoft.com/office/drawing/2014/main" id="{6873FF84-C0D9-4449-9C05-A83D32E7C85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8" name="Text 1">
          <a:extLst>
            <a:ext uri="{FF2B5EF4-FFF2-40B4-BE49-F238E27FC236}">
              <a16:creationId xmlns:a16="http://schemas.microsoft.com/office/drawing/2014/main" id="{F4533A7D-554B-403A-96F4-89F679FEEC6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79" name="Text 1">
          <a:extLst>
            <a:ext uri="{FF2B5EF4-FFF2-40B4-BE49-F238E27FC236}">
              <a16:creationId xmlns:a16="http://schemas.microsoft.com/office/drawing/2014/main" id="{BBF77BA6-DF9B-4C39-9917-76065281877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0" name="Text 1">
          <a:extLst>
            <a:ext uri="{FF2B5EF4-FFF2-40B4-BE49-F238E27FC236}">
              <a16:creationId xmlns:a16="http://schemas.microsoft.com/office/drawing/2014/main" id="{E3714D6B-17D6-4D48-BE54-700E37414B4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1" name="Text 1">
          <a:extLst>
            <a:ext uri="{FF2B5EF4-FFF2-40B4-BE49-F238E27FC236}">
              <a16:creationId xmlns:a16="http://schemas.microsoft.com/office/drawing/2014/main" id="{E747B545-A3F4-420A-AB4D-7A1D4340F8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2" name="Text 1">
          <a:extLst>
            <a:ext uri="{FF2B5EF4-FFF2-40B4-BE49-F238E27FC236}">
              <a16:creationId xmlns:a16="http://schemas.microsoft.com/office/drawing/2014/main" id="{7CB29235-347C-49AE-85DF-B610CD57451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3" name="Text 1">
          <a:extLst>
            <a:ext uri="{FF2B5EF4-FFF2-40B4-BE49-F238E27FC236}">
              <a16:creationId xmlns:a16="http://schemas.microsoft.com/office/drawing/2014/main" id="{3F3FFC82-9E71-4DED-81B4-79FA85EB7D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4" name="Text 1">
          <a:extLst>
            <a:ext uri="{FF2B5EF4-FFF2-40B4-BE49-F238E27FC236}">
              <a16:creationId xmlns:a16="http://schemas.microsoft.com/office/drawing/2014/main" id="{0454F842-6933-48C8-A849-848165BC38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5" name="Text 1">
          <a:extLst>
            <a:ext uri="{FF2B5EF4-FFF2-40B4-BE49-F238E27FC236}">
              <a16:creationId xmlns:a16="http://schemas.microsoft.com/office/drawing/2014/main" id="{AB23AC13-408D-4498-AF43-2A16F6E145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6" name="Text 1">
          <a:extLst>
            <a:ext uri="{FF2B5EF4-FFF2-40B4-BE49-F238E27FC236}">
              <a16:creationId xmlns:a16="http://schemas.microsoft.com/office/drawing/2014/main" id="{8C71FD8E-DCCF-4BB3-8CA3-1C4BC17657C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7" name="Text 1">
          <a:extLst>
            <a:ext uri="{FF2B5EF4-FFF2-40B4-BE49-F238E27FC236}">
              <a16:creationId xmlns:a16="http://schemas.microsoft.com/office/drawing/2014/main" id="{9E36E7CF-4411-4A4C-A74F-B8B6A03F791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8" name="Text 1">
          <a:extLst>
            <a:ext uri="{FF2B5EF4-FFF2-40B4-BE49-F238E27FC236}">
              <a16:creationId xmlns:a16="http://schemas.microsoft.com/office/drawing/2014/main" id="{1F7AD14A-A55D-4111-ADC8-027913DF66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89" name="Text 1">
          <a:extLst>
            <a:ext uri="{FF2B5EF4-FFF2-40B4-BE49-F238E27FC236}">
              <a16:creationId xmlns:a16="http://schemas.microsoft.com/office/drawing/2014/main" id="{3B517396-7104-4297-A3AE-C15F1BCBD69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0" name="Text 1">
          <a:extLst>
            <a:ext uri="{FF2B5EF4-FFF2-40B4-BE49-F238E27FC236}">
              <a16:creationId xmlns:a16="http://schemas.microsoft.com/office/drawing/2014/main" id="{60662A26-C0A0-4A0C-8E42-41410E9660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1" name="Text 1">
          <a:extLst>
            <a:ext uri="{FF2B5EF4-FFF2-40B4-BE49-F238E27FC236}">
              <a16:creationId xmlns:a16="http://schemas.microsoft.com/office/drawing/2014/main" id="{AF2524B9-0FAC-439E-A629-F2075DC1F40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2" name="Text 1">
          <a:extLst>
            <a:ext uri="{FF2B5EF4-FFF2-40B4-BE49-F238E27FC236}">
              <a16:creationId xmlns:a16="http://schemas.microsoft.com/office/drawing/2014/main" id="{8B88B039-B507-4669-950D-F1C2C978D2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3" name="Text 1">
          <a:extLst>
            <a:ext uri="{FF2B5EF4-FFF2-40B4-BE49-F238E27FC236}">
              <a16:creationId xmlns:a16="http://schemas.microsoft.com/office/drawing/2014/main" id="{D81E1029-5B8D-4425-A070-CED10D86665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4" name="Text 1">
          <a:extLst>
            <a:ext uri="{FF2B5EF4-FFF2-40B4-BE49-F238E27FC236}">
              <a16:creationId xmlns:a16="http://schemas.microsoft.com/office/drawing/2014/main" id="{4D4734A8-C379-4B1C-A6A7-50AD3EB5C8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5" name="Text 1">
          <a:extLst>
            <a:ext uri="{FF2B5EF4-FFF2-40B4-BE49-F238E27FC236}">
              <a16:creationId xmlns:a16="http://schemas.microsoft.com/office/drawing/2014/main" id="{08C3757F-89E7-4F1C-AB0B-19659783C65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6" name="Text 1">
          <a:extLst>
            <a:ext uri="{FF2B5EF4-FFF2-40B4-BE49-F238E27FC236}">
              <a16:creationId xmlns:a16="http://schemas.microsoft.com/office/drawing/2014/main" id="{8F95E940-128D-4896-80AD-704799B20E4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7" name="Text 1">
          <a:extLst>
            <a:ext uri="{FF2B5EF4-FFF2-40B4-BE49-F238E27FC236}">
              <a16:creationId xmlns:a16="http://schemas.microsoft.com/office/drawing/2014/main" id="{F9224233-3047-4207-804E-B319D03D7CA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8" name="Text 1">
          <a:extLst>
            <a:ext uri="{FF2B5EF4-FFF2-40B4-BE49-F238E27FC236}">
              <a16:creationId xmlns:a16="http://schemas.microsoft.com/office/drawing/2014/main" id="{E230336C-613B-41BF-8F91-8251BE34E7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899" name="Text 1">
          <a:extLst>
            <a:ext uri="{FF2B5EF4-FFF2-40B4-BE49-F238E27FC236}">
              <a16:creationId xmlns:a16="http://schemas.microsoft.com/office/drawing/2014/main" id="{A203DC4F-BDF6-479C-975B-EAC1D2469AA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0" name="Text 1">
          <a:extLst>
            <a:ext uri="{FF2B5EF4-FFF2-40B4-BE49-F238E27FC236}">
              <a16:creationId xmlns:a16="http://schemas.microsoft.com/office/drawing/2014/main" id="{8A6F4DE3-74A4-4825-94C5-C605AA5A7E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1" name="Text 1">
          <a:extLst>
            <a:ext uri="{FF2B5EF4-FFF2-40B4-BE49-F238E27FC236}">
              <a16:creationId xmlns:a16="http://schemas.microsoft.com/office/drawing/2014/main" id="{8DEC8C61-9E6E-4233-9FDC-08BA2317C3C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2" name="Text 1">
          <a:extLst>
            <a:ext uri="{FF2B5EF4-FFF2-40B4-BE49-F238E27FC236}">
              <a16:creationId xmlns:a16="http://schemas.microsoft.com/office/drawing/2014/main" id="{57DAD5E3-FD5B-4AC2-B50C-7C3D6DBB164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3" name="Text 1">
          <a:extLst>
            <a:ext uri="{FF2B5EF4-FFF2-40B4-BE49-F238E27FC236}">
              <a16:creationId xmlns:a16="http://schemas.microsoft.com/office/drawing/2014/main" id="{D1138B8A-40D4-4691-9EF4-43D6114B5A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4" name="Text 1">
          <a:extLst>
            <a:ext uri="{FF2B5EF4-FFF2-40B4-BE49-F238E27FC236}">
              <a16:creationId xmlns:a16="http://schemas.microsoft.com/office/drawing/2014/main" id="{46FC6376-BCDE-4807-A772-B1602D1D48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5" name="Text 1">
          <a:extLst>
            <a:ext uri="{FF2B5EF4-FFF2-40B4-BE49-F238E27FC236}">
              <a16:creationId xmlns:a16="http://schemas.microsoft.com/office/drawing/2014/main" id="{A3ECE94B-17EC-414A-BE75-9896E3B4C67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6" name="Text 1">
          <a:extLst>
            <a:ext uri="{FF2B5EF4-FFF2-40B4-BE49-F238E27FC236}">
              <a16:creationId xmlns:a16="http://schemas.microsoft.com/office/drawing/2014/main" id="{7C98CEE0-8330-467F-A540-A1A781607AD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7" name="Text 1">
          <a:extLst>
            <a:ext uri="{FF2B5EF4-FFF2-40B4-BE49-F238E27FC236}">
              <a16:creationId xmlns:a16="http://schemas.microsoft.com/office/drawing/2014/main" id="{0D399C2C-961C-4C04-8C82-767CC70D88A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8" name="Text 1">
          <a:extLst>
            <a:ext uri="{FF2B5EF4-FFF2-40B4-BE49-F238E27FC236}">
              <a16:creationId xmlns:a16="http://schemas.microsoft.com/office/drawing/2014/main" id="{2C3320DA-B5C3-48D7-B6BE-94E74F92864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09" name="Text 1">
          <a:extLst>
            <a:ext uri="{FF2B5EF4-FFF2-40B4-BE49-F238E27FC236}">
              <a16:creationId xmlns:a16="http://schemas.microsoft.com/office/drawing/2014/main" id="{EF4EDC43-42DA-4A99-A68E-E1D4FBF753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0" name="Text 1">
          <a:extLst>
            <a:ext uri="{FF2B5EF4-FFF2-40B4-BE49-F238E27FC236}">
              <a16:creationId xmlns:a16="http://schemas.microsoft.com/office/drawing/2014/main" id="{E5DDFD93-A2CD-487F-B182-39197D9339D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1" name="Text 1">
          <a:extLst>
            <a:ext uri="{FF2B5EF4-FFF2-40B4-BE49-F238E27FC236}">
              <a16:creationId xmlns:a16="http://schemas.microsoft.com/office/drawing/2014/main" id="{B929C267-28CC-48B7-8326-0211D77967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2" name="Text 1">
          <a:extLst>
            <a:ext uri="{FF2B5EF4-FFF2-40B4-BE49-F238E27FC236}">
              <a16:creationId xmlns:a16="http://schemas.microsoft.com/office/drawing/2014/main" id="{4685874F-ECED-41D2-A4A3-819517BA7B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3" name="Text 1">
          <a:extLst>
            <a:ext uri="{FF2B5EF4-FFF2-40B4-BE49-F238E27FC236}">
              <a16:creationId xmlns:a16="http://schemas.microsoft.com/office/drawing/2014/main" id="{F7859F15-A7BF-46FD-9534-ED6B743B1A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4" name="Text 1">
          <a:extLst>
            <a:ext uri="{FF2B5EF4-FFF2-40B4-BE49-F238E27FC236}">
              <a16:creationId xmlns:a16="http://schemas.microsoft.com/office/drawing/2014/main" id="{13F17453-1048-41AA-BA0B-76DB7B4D104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5" name="Text 1">
          <a:extLst>
            <a:ext uri="{FF2B5EF4-FFF2-40B4-BE49-F238E27FC236}">
              <a16:creationId xmlns:a16="http://schemas.microsoft.com/office/drawing/2014/main" id="{B3F8F833-6568-421C-B940-9D3F963C762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6" name="Text 1">
          <a:extLst>
            <a:ext uri="{FF2B5EF4-FFF2-40B4-BE49-F238E27FC236}">
              <a16:creationId xmlns:a16="http://schemas.microsoft.com/office/drawing/2014/main" id="{E1F88A4A-34D2-4AC3-947B-7BA7FD9DD8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7" name="Text 1">
          <a:extLst>
            <a:ext uri="{FF2B5EF4-FFF2-40B4-BE49-F238E27FC236}">
              <a16:creationId xmlns:a16="http://schemas.microsoft.com/office/drawing/2014/main" id="{E9E87EA9-19D5-47F6-9C3F-D0C9F5DD495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8" name="Text 1">
          <a:extLst>
            <a:ext uri="{FF2B5EF4-FFF2-40B4-BE49-F238E27FC236}">
              <a16:creationId xmlns:a16="http://schemas.microsoft.com/office/drawing/2014/main" id="{AE50BA1D-41C6-441A-A983-6B2730E061B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19" name="Text 1">
          <a:extLst>
            <a:ext uri="{FF2B5EF4-FFF2-40B4-BE49-F238E27FC236}">
              <a16:creationId xmlns:a16="http://schemas.microsoft.com/office/drawing/2014/main" id="{640C9F70-F063-4DAD-BBB5-3541C733F6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0" name="Text 1">
          <a:extLst>
            <a:ext uri="{FF2B5EF4-FFF2-40B4-BE49-F238E27FC236}">
              <a16:creationId xmlns:a16="http://schemas.microsoft.com/office/drawing/2014/main" id="{0E91736D-873D-48BA-BD04-3737D536FD4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1" name="Text 1">
          <a:extLst>
            <a:ext uri="{FF2B5EF4-FFF2-40B4-BE49-F238E27FC236}">
              <a16:creationId xmlns:a16="http://schemas.microsoft.com/office/drawing/2014/main" id="{95976A63-1018-4CAB-B423-1AA568CC2F5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2" name="Text 1">
          <a:extLst>
            <a:ext uri="{FF2B5EF4-FFF2-40B4-BE49-F238E27FC236}">
              <a16:creationId xmlns:a16="http://schemas.microsoft.com/office/drawing/2014/main" id="{8F7E6E24-7236-4A4C-B4C9-B6A8536262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3" name="Text 1">
          <a:extLst>
            <a:ext uri="{FF2B5EF4-FFF2-40B4-BE49-F238E27FC236}">
              <a16:creationId xmlns:a16="http://schemas.microsoft.com/office/drawing/2014/main" id="{7606520F-23AE-403B-A74B-EEB9475FB0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4" name="Text 1">
          <a:extLst>
            <a:ext uri="{FF2B5EF4-FFF2-40B4-BE49-F238E27FC236}">
              <a16:creationId xmlns:a16="http://schemas.microsoft.com/office/drawing/2014/main" id="{034994A0-BA6F-4D08-B385-811D8180D03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5" name="Text 1">
          <a:extLst>
            <a:ext uri="{FF2B5EF4-FFF2-40B4-BE49-F238E27FC236}">
              <a16:creationId xmlns:a16="http://schemas.microsoft.com/office/drawing/2014/main" id="{ECAA20CB-E202-4CE7-8559-959CCA60A5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6" name="Text 1">
          <a:extLst>
            <a:ext uri="{FF2B5EF4-FFF2-40B4-BE49-F238E27FC236}">
              <a16:creationId xmlns:a16="http://schemas.microsoft.com/office/drawing/2014/main" id="{C907879B-7854-4034-AB7E-BD7C6EB06E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7" name="Text 1">
          <a:extLst>
            <a:ext uri="{FF2B5EF4-FFF2-40B4-BE49-F238E27FC236}">
              <a16:creationId xmlns:a16="http://schemas.microsoft.com/office/drawing/2014/main" id="{20E1DEDE-83F0-41C3-AAD8-460EE0C9C25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8" name="Text 1">
          <a:extLst>
            <a:ext uri="{FF2B5EF4-FFF2-40B4-BE49-F238E27FC236}">
              <a16:creationId xmlns:a16="http://schemas.microsoft.com/office/drawing/2014/main" id="{CA511B96-2CDB-4D5A-9D05-ACF4BF1C34B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29" name="Text 1">
          <a:extLst>
            <a:ext uri="{FF2B5EF4-FFF2-40B4-BE49-F238E27FC236}">
              <a16:creationId xmlns:a16="http://schemas.microsoft.com/office/drawing/2014/main" id="{3B31CF57-DAA8-4E4B-A83E-52AFA62A6AA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0" name="Text 1">
          <a:extLst>
            <a:ext uri="{FF2B5EF4-FFF2-40B4-BE49-F238E27FC236}">
              <a16:creationId xmlns:a16="http://schemas.microsoft.com/office/drawing/2014/main" id="{8CBAFCD5-1ABC-46A9-B1A3-31F0E505A4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1" name="Text 1">
          <a:extLst>
            <a:ext uri="{FF2B5EF4-FFF2-40B4-BE49-F238E27FC236}">
              <a16:creationId xmlns:a16="http://schemas.microsoft.com/office/drawing/2014/main" id="{87A46D93-3782-4462-A09E-BC5A57C095F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2" name="Text 1">
          <a:extLst>
            <a:ext uri="{FF2B5EF4-FFF2-40B4-BE49-F238E27FC236}">
              <a16:creationId xmlns:a16="http://schemas.microsoft.com/office/drawing/2014/main" id="{E01A1EF1-C474-4846-BA21-0BA0EF546E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3" name="Text 1">
          <a:extLst>
            <a:ext uri="{FF2B5EF4-FFF2-40B4-BE49-F238E27FC236}">
              <a16:creationId xmlns:a16="http://schemas.microsoft.com/office/drawing/2014/main" id="{F38221E6-8B7A-43F6-AA5A-2CB70D34479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4" name="Text 1">
          <a:extLst>
            <a:ext uri="{FF2B5EF4-FFF2-40B4-BE49-F238E27FC236}">
              <a16:creationId xmlns:a16="http://schemas.microsoft.com/office/drawing/2014/main" id="{8A506422-900B-4D90-BD30-B8B7BE77DD1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5" name="Text 1">
          <a:extLst>
            <a:ext uri="{FF2B5EF4-FFF2-40B4-BE49-F238E27FC236}">
              <a16:creationId xmlns:a16="http://schemas.microsoft.com/office/drawing/2014/main" id="{9B19A38F-62E2-43C3-9191-3B4D5CCF8F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6" name="Text 1">
          <a:extLst>
            <a:ext uri="{FF2B5EF4-FFF2-40B4-BE49-F238E27FC236}">
              <a16:creationId xmlns:a16="http://schemas.microsoft.com/office/drawing/2014/main" id="{9C381598-1BB9-432E-9A1A-43865B621DD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7" name="Text 1">
          <a:extLst>
            <a:ext uri="{FF2B5EF4-FFF2-40B4-BE49-F238E27FC236}">
              <a16:creationId xmlns:a16="http://schemas.microsoft.com/office/drawing/2014/main" id="{B1372722-5023-4821-9689-E908F61C21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8" name="Text 1">
          <a:extLst>
            <a:ext uri="{FF2B5EF4-FFF2-40B4-BE49-F238E27FC236}">
              <a16:creationId xmlns:a16="http://schemas.microsoft.com/office/drawing/2014/main" id="{41D89629-1337-41B0-8174-EA9D93989A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39" name="Text 1">
          <a:extLst>
            <a:ext uri="{FF2B5EF4-FFF2-40B4-BE49-F238E27FC236}">
              <a16:creationId xmlns:a16="http://schemas.microsoft.com/office/drawing/2014/main" id="{77336112-A1DF-4037-976D-2DA2249207A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0" name="Text 1">
          <a:extLst>
            <a:ext uri="{FF2B5EF4-FFF2-40B4-BE49-F238E27FC236}">
              <a16:creationId xmlns:a16="http://schemas.microsoft.com/office/drawing/2014/main" id="{E7BCDE1D-68D0-4B3D-B3CE-C29F2998C35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1" name="Text 1">
          <a:extLst>
            <a:ext uri="{FF2B5EF4-FFF2-40B4-BE49-F238E27FC236}">
              <a16:creationId xmlns:a16="http://schemas.microsoft.com/office/drawing/2014/main" id="{F8FBF31D-425B-40DB-A8ED-189DC09709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2" name="Text 1">
          <a:extLst>
            <a:ext uri="{FF2B5EF4-FFF2-40B4-BE49-F238E27FC236}">
              <a16:creationId xmlns:a16="http://schemas.microsoft.com/office/drawing/2014/main" id="{D78CEBF6-619F-4A9F-9F05-A114B6E088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3" name="Text 1">
          <a:extLst>
            <a:ext uri="{FF2B5EF4-FFF2-40B4-BE49-F238E27FC236}">
              <a16:creationId xmlns:a16="http://schemas.microsoft.com/office/drawing/2014/main" id="{FD56CC76-FFA9-44B1-8106-7C80BB69B6A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4" name="Text 1">
          <a:extLst>
            <a:ext uri="{FF2B5EF4-FFF2-40B4-BE49-F238E27FC236}">
              <a16:creationId xmlns:a16="http://schemas.microsoft.com/office/drawing/2014/main" id="{A23F447B-8F10-4E64-8504-161C4ABB74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5" name="Text 1">
          <a:extLst>
            <a:ext uri="{FF2B5EF4-FFF2-40B4-BE49-F238E27FC236}">
              <a16:creationId xmlns:a16="http://schemas.microsoft.com/office/drawing/2014/main" id="{56B7D46B-0C3D-4754-8411-A920129528D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6" name="Text 1">
          <a:extLst>
            <a:ext uri="{FF2B5EF4-FFF2-40B4-BE49-F238E27FC236}">
              <a16:creationId xmlns:a16="http://schemas.microsoft.com/office/drawing/2014/main" id="{1AA400E6-6008-4B5E-88CE-93F44F71E1A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7" name="Text 1">
          <a:extLst>
            <a:ext uri="{FF2B5EF4-FFF2-40B4-BE49-F238E27FC236}">
              <a16:creationId xmlns:a16="http://schemas.microsoft.com/office/drawing/2014/main" id="{CDC77A1A-69FB-40D9-813C-BA19E7A4D6A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8" name="Text 1">
          <a:extLst>
            <a:ext uri="{FF2B5EF4-FFF2-40B4-BE49-F238E27FC236}">
              <a16:creationId xmlns:a16="http://schemas.microsoft.com/office/drawing/2014/main" id="{B873A8E6-EAD7-47F7-8CC8-9D5C70F8A94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49" name="Text 1">
          <a:extLst>
            <a:ext uri="{FF2B5EF4-FFF2-40B4-BE49-F238E27FC236}">
              <a16:creationId xmlns:a16="http://schemas.microsoft.com/office/drawing/2014/main" id="{5BDDD09F-ADEC-48C8-B899-09F63A52EBF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0" name="Text 1">
          <a:extLst>
            <a:ext uri="{FF2B5EF4-FFF2-40B4-BE49-F238E27FC236}">
              <a16:creationId xmlns:a16="http://schemas.microsoft.com/office/drawing/2014/main" id="{EA504877-EAD4-4566-8810-A1C21D24B7F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1" name="Text 1">
          <a:extLst>
            <a:ext uri="{FF2B5EF4-FFF2-40B4-BE49-F238E27FC236}">
              <a16:creationId xmlns:a16="http://schemas.microsoft.com/office/drawing/2014/main" id="{A1021467-9974-4584-A018-22EAA7EECD6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2" name="Text 1">
          <a:extLst>
            <a:ext uri="{FF2B5EF4-FFF2-40B4-BE49-F238E27FC236}">
              <a16:creationId xmlns:a16="http://schemas.microsoft.com/office/drawing/2014/main" id="{F5D6266C-F111-478D-AE93-9EE3067073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3" name="Text 1">
          <a:extLst>
            <a:ext uri="{FF2B5EF4-FFF2-40B4-BE49-F238E27FC236}">
              <a16:creationId xmlns:a16="http://schemas.microsoft.com/office/drawing/2014/main" id="{278C8C5C-5796-48C3-9178-0B3C871184E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4" name="Text 1">
          <a:extLst>
            <a:ext uri="{FF2B5EF4-FFF2-40B4-BE49-F238E27FC236}">
              <a16:creationId xmlns:a16="http://schemas.microsoft.com/office/drawing/2014/main" id="{09C69FCA-960D-4F0A-AD67-3B9E110DA1E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5" name="Text 1">
          <a:extLst>
            <a:ext uri="{FF2B5EF4-FFF2-40B4-BE49-F238E27FC236}">
              <a16:creationId xmlns:a16="http://schemas.microsoft.com/office/drawing/2014/main" id="{968208AC-23DB-44B8-B8A8-54882311551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6" name="Text 1">
          <a:extLst>
            <a:ext uri="{FF2B5EF4-FFF2-40B4-BE49-F238E27FC236}">
              <a16:creationId xmlns:a16="http://schemas.microsoft.com/office/drawing/2014/main" id="{98317CE0-365E-472E-82F9-AB530E8C1DD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7" name="Text 1">
          <a:extLst>
            <a:ext uri="{FF2B5EF4-FFF2-40B4-BE49-F238E27FC236}">
              <a16:creationId xmlns:a16="http://schemas.microsoft.com/office/drawing/2014/main" id="{1FF6B8A4-4265-4B60-887E-AD7F2AB2BF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8" name="Text 1">
          <a:extLst>
            <a:ext uri="{FF2B5EF4-FFF2-40B4-BE49-F238E27FC236}">
              <a16:creationId xmlns:a16="http://schemas.microsoft.com/office/drawing/2014/main" id="{97FDD14E-F0A5-4633-936F-B1EA42658DC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59" name="Text 1">
          <a:extLst>
            <a:ext uri="{FF2B5EF4-FFF2-40B4-BE49-F238E27FC236}">
              <a16:creationId xmlns:a16="http://schemas.microsoft.com/office/drawing/2014/main" id="{8EBF9A52-019F-4FD7-AB0F-BD30F8E0A3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0" name="Text 1">
          <a:extLst>
            <a:ext uri="{FF2B5EF4-FFF2-40B4-BE49-F238E27FC236}">
              <a16:creationId xmlns:a16="http://schemas.microsoft.com/office/drawing/2014/main" id="{429538C0-F1CA-476C-A754-3E65953BD85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1" name="Text 1">
          <a:extLst>
            <a:ext uri="{FF2B5EF4-FFF2-40B4-BE49-F238E27FC236}">
              <a16:creationId xmlns:a16="http://schemas.microsoft.com/office/drawing/2014/main" id="{35CFB281-E129-48F4-89DE-E6BEF5975C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2" name="Text 1">
          <a:extLst>
            <a:ext uri="{FF2B5EF4-FFF2-40B4-BE49-F238E27FC236}">
              <a16:creationId xmlns:a16="http://schemas.microsoft.com/office/drawing/2014/main" id="{3E5EDACC-24B4-4FC8-97C9-DB41B085685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3" name="Text 1">
          <a:extLst>
            <a:ext uri="{FF2B5EF4-FFF2-40B4-BE49-F238E27FC236}">
              <a16:creationId xmlns:a16="http://schemas.microsoft.com/office/drawing/2014/main" id="{B047426E-F42D-4890-A342-A5E7EC7E900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4" name="Text 1">
          <a:extLst>
            <a:ext uri="{FF2B5EF4-FFF2-40B4-BE49-F238E27FC236}">
              <a16:creationId xmlns:a16="http://schemas.microsoft.com/office/drawing/2014/main" id="{5AB7394F-9D6F-45CA-BBEC-FFF4B4E8C9E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5" name="Text 1">
          <a:extLst>
            <a:ext uri="{FF2B5EF4-FFF2-40B4-BE49-F238E27FC236}">
              <a16:creationId xmlns:a16="http://schemas.microsoft.com/office/drawing/2014/main" id="{6D7A925A-263B-42FE-AC0E-816F4B0AB99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6" name="Text 1">
          <a:extLst>
            <a:ext uri="{FF2B5EF4-FFF2-40B4-BE49-F238E27FC236}">
              <a16:creationId xmlns:a16="http://schemas.microsoft.com/office/drawing/2014/main" id="{76C7BA14-F181-4E29-9B0E-DDEFD5E3A12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7" name="Text 1">
          <a:extLst>
            <a:ext uri="{FF2B5EF4-FFF2-40B4-BE49-F238E27FC236}">
              <a16:creationId xmlns:a16="http://schemas.microsoft.com/office/drawing/2014/main" id="{7F82EC3A-5D9C-4B54-AB96-CE41FBAE4A3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8" name="Text 1">
          <a:extLst>
            <a:ext uri="{FF2B5EF4-FFF2-40B4-BE49-F238E27FC236}">
              <a16:creationId xmlns:a16="http://schemas.microsoft.com/office/drawing/2014/main" id="{194299F5-D7AA-4CF8-B5F8-9382C4A94C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69" name="Text 1">
          <a:extLst>
            <a:ext uri="{FF2B5EF4-FFF2-40B4-BE49-F238E27FC236}">
              <a16:creationId xmlns:a16="http://schemas.microsoft.com/office/drawing/2014/main" id="{9D5DB239-CCC3-4301-BA2B-529ABE6456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0" name="Text 1">
          <a:extLst>
            <a:ext uri="{FF2B5EF4-FFF2-40B4-BE49-F238E27FC236}">
              <a16:creationId xmlns:a16="http://schemas.microsoft.com/office/drawing/2014/main" id="{443168CC-ACA1-4945-88B1-F0C30D60BD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1" name="Text 1">
          <a:extLst>
            <a:ext uri="{FF2B5EF4-FFF2-40B4-BE49-F238E27FC236}">
              <a16:creationId xmlns:a16="http://schemas.microsoft.com/office/drawing/2014/main" id="{3607A5A9-6D64-41FB-A818-B48F535796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2" name="Text 1">
          <a:extLst>
            <a:ext uri="{FF2B5EF4-FFF2-40B4-BE49-F238E27FC236}">
              <a16:creationId xmlns:a16="http://schemas.microsoft.com/office/drawing/2014/main" id="{E7F1AF1A-CB76-4ECE-A2E9-67E9DD5B9C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3" name="Text 1">
          <a:extLst>
            <a:ext uri="{FF2B5EF4-FFF2-40B4-BE49-F238E27FC236}">
              <a16:creationId xmlns:a16="http://schemas.microsoft.com/office/drawing/2014/main" id="{E37BAF97-1772-4562-91CE-CDC1D3D6EE2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4" name="Text 1">
          <a:extLst>
            <a:ext uri="{FF2B5EF4-FFF2-40B4-BE49-F238E27FC236}">
              <a16:creationId xmlns:a16="http://schemas.microsoft.com/office/drawing/2014/main" id="{AFCB43A1-D445-4C13-A105-6B653A467F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5" name="Text 1">
          <a:extLst>
            <a:ext uri="{FF2B5EF4-FFF2-40B4-BE49-F238E27FC236}">
              <a16:creationId xmlns:a16="http://schemas.microsoft.com/office/drawing/2014/main" id="{ED7D7F93-9A46-426E-907E-AA519066E1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6" name="Text 1">
          <a:extLst>
            <a:ext uri="{FF2B5EF4-FFF2-40B4-BE49-F238E27FC236}">
              <a16:creationId xmlns:a16="http://schemas.microsoft.com/office/drawing/2014/main" id="{B20976C6-AD1B-4EC1-A8AE-C26E4875CF3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7" name="Text 1">
          <a:extLst>
            <a:ext uri="{FF2B5EF4-FFF2-40B4-BE49-F238E27FC236}">
              <a16:creationId xmlns:a16="http://schemas.microsoft.com/office/drawing/2014/main" id="{638D557A-68E4-40FD-9752-23CE0A21FFA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8" name="Text 1">
          <a:extLst>
            <a:ext uri="{FF2B5EF4-FFF2-40B4-BE49-F238E27FC236}">
              <a16:creationId xmlns:a16="http://schemas.microsoft.com/office/drawing/2014/main" id="{CBDC9F4F-3867-4E06-89DB-1456A733932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79" name="Text 1">
          <a:extLst>
            <a:ext uri="{FF2B5EF4-FFF2-40B4-BE49-F238E27FC236}">
              <a16:creationId xmlns:a16="http://schemas.microsoft.com/office/drawing/2014/main" id="{5ACA7811-33DD-4020-A8A3-A442C9FF2E9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0" name="Text 1">
          <a:extLst>
            <a:ext uri="{FF2B5EF4-FFF2-40B4-BE49-F238E27FC236}">
              <a16:creationId xmlns:a16="http://schemas.microsoft.com/office/drawing/2014/main" id="{955170C0-771B-4145-8EEC-4B0BC746737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1" name="Text 1">
          <a:extLst>
            <a:ext uri="{FF2B5EF4-FFF2-40B4-BE49-F238E27FC236}">
              <a16:creationId xmlns:a16="http://schemas.microsoft.com/office/drawing/2014/main" id="{BEF4124E-1782-44E7-A8A5-9843620B40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2" name="Text 1">
          <a:extLst>
            <a:ext uri="{FF2B5EF4-FFF2-40B4-BE49-F238E27FC236}">
              <a16:creationId xmlns:a16="http://schemas.microsoft.com/office/drawing/2014/main" id="{14B5AFF3-9766-47EB-8A34-D08E95677A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3" name="Text 1">
          <a:extLst>
            <a:ext uri="{FF2B5EF4-FFF2-40B4-BE49-F238E27FC236}">
              <a16:creationId xmlns:a16="http://schemas.microsoft.com/office/drawing/2014/main" id="{E775E16F-5392-43B0-9A95-C5A791349C9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4" name="Text 1">
          <a:extLst>
            <a:ext uri="{FF2B5EF4-FFF2-40B4-BE49-F238E27FC236}">
              <a16:creationId xmlns:a16="http://schemas.microsoft.com/office/drawing/2014/main" id="{6F436B4D-A6B8-4C81-AC2A-91AB2DB043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5" name="Text 1">
          <a:extLst>
            <a:ext uri="{FF2B5EF4-FFF2-40B4-BE49-F238E27FC236}">
              <a16:creationId xmlns:a16="http://schemas.microsoft.com/office/drawing/2014/main" id="{8FC8D9AB-40D0-4824-BB76-40334A0DB39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6" name="Text 1">
          <a:extLst>
            <a:ext uri="{FF2B5EF4-FFF2-40B4-BE49-F238E27FC236}">
              <a16:creationId xmlns:a16="http://schemas.microsoft.com/office/drawing/2014/main" id="{0E6AF534-F7F8-42E9-BD7C-D8B165950EB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7" name="Text 1">
          <a:extLst>
            <a:ext uri="{FF2B5EF4-FFF2-40B4-BE49-F238E27FC236}">
              <a16:creationId xmlns:a16="http://schemas.microsoft.com/office/drawing/2014/main" id="{A87EFCEB-D448-43F0-B14F-88D748FD040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8" name="Text 1">
          <a:extLst>
            <a:ext uri="{FF2B5EF4-FFF2-40B4-BE49-F238E27FC236}">
              <a16:creationId xmlns:a16="http://schemas.microsoft.com/office/drawing/2014/main" id="{99B09360-8933-43F0-9EF4-C8841E3C9C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89" name="Text 1">
          <a:extLst>
            <a:ext uri="{FF2B5EF4-FFF2-40B4-BE49-F238E27FC236}">
              <a16:creationId xmlns:a16="http://schemas.microsoft.com/office/drawing/2014/main" id="{BD23E514-29B5-422E-843F-F43CE808F1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0" name="Text 1">
          <a:extLst>
            <a:ext uri="{FF2B5EF4-FFF2-40B4-BE49-F238E27FC236}">
              <a16:creationId xmlns:a16="http://schemas.microsoft.com/office/drawing/2014/main" id="{78D7CBBB-EC7B-4FB1-BF95-D737D9DE87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1" name="Text 1">
          <a:extLst>
            <a:ext uri="{FF2B5EF4-FFF2-40B4-BE49-F238E27FC236}">
              <a16:creationId xmlns:a16="http://schemas.microsoft.com/office/drawing/2014/main" id="{836D9D5F-E4D1-4AD5-BC0E-0926BCF640F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2" name="Text 1">
          <a:extLst>
            <a:ext uri="{FF2B5EF4-FFF2-40B4-BE49-F238E27FC236}">
              <a16:creationId xmlns:a16="http://schemas.microsoft.com/office/drawing/2014/main" id="{452C588D-485F-4967-96E5-48499BA9F88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3" name="Text 1">
          <a:extLst>
            <a:ext uri="{FF2B5EF4-FFF2-40B4-BE49-F238E27FC236}">
              <a16:creationId xmlns:a16="http://schemas.microsoft.com/office/drawing/2014/main" id="{4A66219A-91C1-419E-946D-F0D8D8FEE3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4" name="Text 1">
          <a:extLst>
            <a:ext uri="{FF2B5EF4-FFF2-40B4-BE49-F238E27FC236}">
              <a16:creationId xmlns:a16="http://schemas.microsoft.com/office/drawing/2014/main" id="{13F23F61-7B4D-45C5-9E14-4A2059C4AC1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5" name="Text 1">
          <a:extLst>
            <a:ext uri="{FF2B5EF4-FFF2-40B4-BE49-F238E27FC236}">
              <a16:creationId xmlns:a16="http://schemas.microsoft.com/office/drawing/2014/main" id="{7D2B4370-C57A-4CF5-AD6F-0B299B1A7A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6" name="Text 1">
          <a:extLst>
            <a:ext uri="{FF2B5EF4-FFF2-40B4-BE49-F238E27FC236}">
              <a16:creationId xmlns:a16="http://schemas.microsoft.com/office/drawing/2014/main" id="{AF049625-C409-40A2-857A-B8ECCDD73E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7" name="Text 1">
          <a:extLst>
            <a:ext uri="{FF2B5EF4-FFF2-40B4-BE49-F238E27FC236}">
              <a16:creationId xmlns:a16="http://schemas.microsoft.com/office/drawing/2014/main" id="{872D956E-97E3-443F-B6E4-02233F8C732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8" name="Text 1">
          <a:extLst>
            <a:ext uri="{FF2B5EF4-FFF2-40B4-BE49-F238E27FC236}">
              <a16:creationId xmlns:a16="http://schemas.microsoft.com/office/drawing/2014/main" id="{41801FEC-96B0-4C62-8170-79F396A92EC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1999" name="Text 1">
          <a:extLst>
            <a:ext uri="{FF2B5EF4-FFF2-40B4-BE49-F238E27FC236}">
              <a16:creationId xmlns:a16="http://schemas.microsoft.com/office/drawing/2014/main" id="{74914FED-C02F-4CF5-AC77-7F827368C37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0" name="Text 1">
          <a:extLst>
            <a:ext uri="{FF2B5EF4-FFF2-40B4-BE49-F238E27FC236}">
              <a16:creationId xmlns:a16="http://schemas.microsoft.com/office/drawing/2014/main" id="{955FC2F1-119D-44C4-83C5-C6D63DE18A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1" name="Text 1">
          <a:extLst>
            <a:ext uri="{FF2B5EF4-FFF2-40B4-BE49-F238E27FC236}">
              <a16:creationId xmlns:a16="http://schemas.microsoft.com/office/drawing/2014/main" id="{752F1DA4-9D0C-46E2-BECB-B655A7F2C6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2" name="Text 1">
          <a:extLst>
            <a:ext uri="{FF2B5EF4-FFF2-40B4-BE49-F238E27FC236}">
              <a16:creationId xmlns:a16="http://schemas.microsoft.com/office/drawing/2014/main" id="{3D184881-D188-4CC4-B2CB-9CA7B6FDC3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3" name="Text 1">
          <a:extLst>
            <a:ext uri="{FF2B5EF4-FFF2-40B4-BE49-F238E27FC236}">
              <a16:creationId xmlns:a16="http://schemas.microsoft.com/office/drawing/2014/main" id="{D616B871-37AF-4677-8BEF-EC1F6E5BEB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4" name="Text 1">
          <a:extLst>
            <a:ext uri="{FF2B5EF4-FFF2-40B4-BE49-F238E27FC236}">
              <a16:creationId xmlns:a16="http://schemas.microsoft.com/office/drawing/2014/main" id="{C02CB2C3-6480-41C1-9232-EDAF1C92AE0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5" name="Text 1">
          <a:extLst>
            <a:ext uri="{FF2B5EF4-FFF2-40B4-BE49-F238E27FC236}">
              <a16:creationId xmlns:a16="http://schemas.microsoft.com/office/drawing/2014/main" id="{6B455D31-E1BD-40A9-957A-DEA6BAF256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6" name="Text 1">
          <a:extLst>
            <a:ext uri="{FF2B5EF4-FFF2-40B4-BE49-F238E27FC236}">
              <a16:creationId xmlns:a16="http://schemas.microsoft.com/office/drawing/2014/main" id="{C5CDD668-696E-4B93-B8D5-C9D53804F7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7" name="Text 1">
          <a:extLst>
            <a:ext uri="{FF2B5EF4-FFF2-40B4-BE49-F238E27FC236}">
              <a16:creationId xmlns:a16="http://schemas.microsoft.com/office/drawing/2014/main" id="{AF272709-BF5D-402F-B858-5EB389CD94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8" name="Text 1">
          <a:extLst>
            <a:ext uri="{FF2B5EF4-FFF2-40B4-BE49-F238E27FC236}">
              <a16:creationId xmlns:a16="http://schemas.microsoft.com/office/drawing/2014/main" id="{606CF15F-0C17-4C2F-8826-26EA8741D87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09" name="Text 1">
          <a:extLst>
            <a:ext uri="{FF2B5EF4-FFF2-40B4-BE49-F238E27FC236}">
              <a16:creationId xmlns:a16="http://schemas.microsoft.com/office/drawing/2014/main" id="{8F0C1790-EF99-4E40-A5F6-F0513EB3064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0" name="Text 1">
          <a:extLst>
            <a:ext uri="{FF2B5EF4-FFF2-40B4-BE49-F238E27FC236}">
              <a16:creationId xmlns:a16="http://schemas.microsoft.com/office/drawing/2014/main" id="{E6762711-CB0B-44EE-8F0C-4D95BE56BC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1" name="Text 1">
          <a:extLst>
            <a:ext uri="{FF2B5EF4-FFF2-40B4-BE49-F238E27FC236}">
              <a16:creationId xmlns:a16="http://schemas.microsoft.com/office/drawing/2014/main" id="{E8B9F3E0-80B5-4021-9E28-D542CE8B4DD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2" name="Text 1">
          <a:extLst>
            <a:ext uri="{FF2B5EF4-FFF2-40B4-BE49-F238E27FC236}">
              <a16:creationId xmlns:a16="http://schemas.microsoft.com/office/drawing/2014/main" id="{36B8311E-1112-41A1-BE43-D98D31F118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3" name="Text 1">
          <a:extLst>
            <a:ext uri="{FF2B5EF4-FFF2-40B4-BE49-F238E27FC236}">
              <a16:creationId xmlns:a16="http://schemas.microsoft.com/office/drawing/2014/main" id="{0EA7BAE4-A497-4311-B363-C4D28CE6A7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4" name="Text 1">
          <a:extLst>
            <a:ext uri="{FF2B5EF4-FFF2-40B4-BE49-F238E27FC236}">
              <a16:creationId xmlns:a16="http://schemas.microsoft.com/office/drawing/2014/main" id="{C3FD92BF-0737-462C-BC50-9AF05A9B2F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5" name="Text 1">
          <a:extLst>
            <a:ext uri="{FF2B5EF4-FFF2-40B4-BE49-F238E27FC236}">
              <a16:creationId xmlns:a16="http://schemas.microsoft.com/office/drawing/2014/main" id="{4810D5CA-83EC-42E9-8D67-BE3A14E118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6" name="Text 1">
          <a:extLst>
            <a:ext uri="{FF2B5EF4-FFF2-40B4-BE49-F238E27FC236}">
              <a16:creationId xmlns:a16="http://schemas.microsoft.com/office/drawing/2014/main" id="{9CFFB625-D249-4A42-8EEE-AEC19FE2A1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7" name="Text 1">
          <a:extLst>
            <a:ext uri="{FF2B5EF4-FFF2-40B4-BE49-F238E27FC236}">
              <a16:creationId xmlns:a16="http://schemas.microsoft.com/office/drawing/2014/main" id="{E9847BC9-F59C-4687-9539-6F7ED41737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8" name="Text 1">
          <a:extLst>
            <a:ext uri="{FF2B5EF4-FFF2-40B4-BE49-F238E27FC236}">
              <a16:creationId xmlns:a16="http://schemas.microsoft.com/office/drawing/2014/main" id="{918FDABE-1914-4F80-856E-C21CA1322EE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19" name="Text 1">
          <a:extLst>
            <a:ext uri="{FF2B5EF4-FFF2-40B4-BE49-F238E27FC236}">
              <a16:creationId xmlns:a16="http://schemas.microsoft.com/office/drawing/2014/main" id="{EE4801C8-6BDA-4982-999C-3DFD60C13E5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0" name="Text 1">
          <a:extLst>
            <a:ext uri="{FF2B5EF4-FFF2-40B4-BE49-F238E27FC236}">
              <a16:creationId xmlns:a16="http://schemas.microsoft.com/office/drawing/2014/main" id="{30FB4A46-712D-41CE-8A77-7DD952CF95E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1" name="Text 1">
          <a:extLst>
            <a:ext uri="{FF2B5EF4-FFF2-40B4-BE49-F238E27FC236}">
              <a16:creationId xmlns:a16="http://schemas.microsoft.com/office/drawing/2014/main" id="{150A7E14-49C6-4FC2-AE4D-EE5C0390D26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2" name="Text 1">
          <a:extLst>
            <a:ext uri="{FF2B5EF4-FFF2-40B4-BE49-F238E27FC236}">
              <a16:creationId xmlns:a16="http://schemas.microsoft.com/office/drawing/2014/main" id="{CFE11E85-B231-4F0F-ACD7-DDA73B98C8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3" name="Text 1">
          <a:extLst>
            <a:ext uri="{FF2B5EF4-FFF2-40B4-BE49-F238E27FC236}">
              <a16:creationId xmlns:a16="http://schemas.microsoft.com/office/drawing/2014/main" id="{34485582-9C9E-4065-990D-C54F97CBBEA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4" name="Text 1">
          <a:extLst>
            <a:ext uri="{FF2B5EF4-FFF2-40B4-BE49-F238E27FC236}">
              <a16:creationId xmlns:a16="http://schemas.microsoft.com/office/drawing/2014/main" id="{2FD97F4F-0E40-401E-8D15-B28E7AE788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5" name="Text 1">
          <a:extLst>
            <a:ext uri="{FF2B5EF4-FFF2-40B4-BE49-F238E27FC236}">
              <a16:creationId xmlns:a16="http://schemas.microsoft.com/office/drawing/2014/main" id="{6E5F606F-9F87-4666-8786-78C7177C7B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6" name="Text 1">
          <a:extLst>
            <a:ext uri="{FF2B5EF4-FFF2-40B4-BE49-F238E27FC236}">
              <a16:creationId xmlns:a16="http://schemas.microsoft.com/office/drawing/2014/main" id="{C79FC842-19FA-4AE8-9B04-0CDBBB0243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7" name="Text 1">
          <a:extLst>
            <a:ext uri="{FF2B5EF4-FFF2-40B4-BE49-F238E27FC236}">
              <a16:creationId xmlns:a16="http://schemas.microsoft.com/office/drawing/2014/main" id="{FEBD8C7E-37E5-46AA-AC70-7DDEE907FC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8" name="Text 1">
          <a:extLst>
            <a:ext uri="{FF2B5EF4-FFF2-40B4-BE49-F238E27FC236}">
              <a16:creationId xmlns:a16="http://schemas.microsoft.com/office/drawing/2014/main" id="{289DF7B7-944C-4906-B750-A4497D3509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29" name="Text 1">
          <a:extLst>
            <a:ext uri="{FF2B5EF4-FFF2-40B4-BE49-F238E27FC236}">
              <a16:creationId xmlns:a16="http://schemas.microsoft.com/office/drawing/2014/main" id="{A31CEB5D-C8F7-46B8-94D5-1E375717EB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0" name="Text 1">
          <a:extLst>
            <a:ext uri="{FF2B5EF4-FFF2-40B4-BE49-F238E27FC236}">
              <a16:creationId xmlns:a16="http://schemas.microsoft.com/office/drawing/2014/main" id="{408B2C70-8CE0-4D9C-B75D-674CC10D1E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1" name="Text 1">
          <a:extLst>
            <a:ext uri="{FF2B5EF4-FFF2-40B4-BE49-F238E27FC236}">
              <a16:creationId xmlns:a16="http://schemas.microsoft.com/office/drawing/2014/main" id="{1BDB3A2D-AC50-4147-A0CE-52A26C7666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2" name="Text 1">
          <a:extLst>
            <a:ext uri="{FF2B5EF4-FFF2-40B4-BE49-F238E27FC236}">
              <a16:creationId xmlns:a16="http://schemas.microsoft.com/office/drawing/2014/main" id="{52BD11CD-B29A-40B5-9430-71BAA3C0B9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3" name="Text 1">
          <a:extLst>
            <a:ext uri="{FF2B5EF4-FFF2-40B4-BE49-F238E27FC236}">
              <a16:creationId xmlns:a16="http://schemas.microsoft.com/office/drawing/2014/main" id="{5BB1B00B-4E5C-4C47-89A6-7DB31D0A9A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4" name="Text 1">
          <a:extLst>
            <a:ext uri="{FF2B5EF4-FFF2-40B4-BE49-F238E27FC236}">
              <a16:creationId xmlns:a16="http://schemas.microsoft.com/office/drawing/2014/main" id="{55619544-31D7-4AD1-AD06-AF4CA85FC4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5" name="Text 1">
          <a:extLst>
            <a:ext uri="{FF2B5EF4-FFF2-40B4-BE49-F238E27FC236}">
              <a16:creationId xmlns:a16="http://schemas.microsoft.com/office/drawing/2014/main" id="{AA3E2567-C523-4269-8783-3309761E64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6" name="Text 1">
          <a:extLst>
            <a:ext uri="{FF2B5EF4-FFF2-40B4-BE49-F238E27FC236}">
              <a16:creationId xmlns:a16="http://schemas.microsoft.com/office/drawing/2014/main" id="{8798D1D1-52CA-48F5-BE06-6AAFA65EB4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7" name="Text 1">
          <a:extLst>
            <a:ext uri="{FF2B5EF4-FFF2-40B4-BE49-F238E27FC236}">
              <a16:creationId xmlns:a16="http://schemas.microsoft.com/office/drawing/2014/main" id="{EE55026E-F6A9-42E8-97A8-591A2B32C0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8" name="Text 1">
          <a:extLst>
            <a:ext uri="{FF2B5EF4-FFF2-40B4-BE49-F238E27FC236}">
              <a16:creationId xmlns:a16="http://schemas.microsoft.com/office/drawing/2014/main" id="{EF332BC9-04F3-4F13-9E0D-C07D704552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39" name="Text 1">
          <a:extLst>
            <a:ext uri="{FF2B5EF4-FFF2-40B4-BE49-F238E27FC236}">
              <a16:creationId xmlns:a16="http://schemas.microsoft.com/office/drawing/2014/main" id="{FEC1C6A7-AEDA-4D90-9EF3-06C9CF10616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0" name="Text 1">
          <a:extLst>
            <a:ext uri="{FF2B5EF4-FFF2-40B4-BE49-F238E27FC236}">
              <a16:creationId xmlns:a16="http://schemas.microsoft.com/office/drawing/2014/main" id="{2C7459D6-E52E-4854-89FF-89FBECEBA9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1" name="Text 1">
          <a:extLst>
            <a:ext uri="{FF2B5EF4-FFF2-40B4-BE49-F238E27FC236}">
              <a16:creationId xmlns:a16="http://schemas.microsoft.com/office/drawing/2014/main" id="{CF3953FB-099F-468F-A86C-6157ADC726F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2" name="Text 1">
          <a:extLst>
            <a:ext uri="{FF2B5EF4-FFF2-40B4-BE49-F238E27FC236}">
              <a16:creationId xmlns:a16="http://schemas.microsoft.com/office/drawing/2014/main" id="{0ADADB41-453C-45B0-A92E-BBE24AC4D5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3" name="Text 1">
          <a:extLst>
            <a:ext uri="{FF2B5EF4-FFF2-40B4-BE49-F238E27FC236}">
              <a16:creationId xmlns:a16="http://schemas.microsoft.com/office/drawing/2014/main" id="{5E426998-E351-4611-A831-8C3A1E24969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4" name="Text 1">
          <a:extLst>
            <a:ext uri="{FF2B5EF4-FFF2-40B4-BE49-F238E27FC236}">
              <a16:creationId xmlns:a16="http://schemas.microsoft.com/office/drawing/2014/main" id="{538CCD6B-468B-44AF-A3D8-BCF317FFEC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5" name="Text 1">
          <a:extLst>
            <a:ext uri="{FF2B5EF4-FFF2-40B4-BE49-F238E27FC236}">
              <a16:creationId xmlns:a16="http://schemas.microsoft.com/office/drawing/2014/main" id="{0F040209-20B5-40F6-BA7F-E7F51D3690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6" name="Text 1">
          <a:extLst>
            <a:ext uri="{FF2B5EF4-FFF2-40B4-BE49-F238E27FC236}">
              <a16:creationId xmlns:a16="http://schemas.microsoft.com/office/drawing/2014/main" id="{CF5CB505-12B6-4F9A-B227-A327F671CF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7" name="Text 1">
          <a:extLst>
            <a:ext uri="{FF2B5EF4-FFF2-40B4-BE49-F238E27FC236}">
              <a16:creationId xmlns:a16="http://schemas.microsoft.com/office/drawing/2014/main" id="{9B631E3D-38E4-45CE-9ACF-68D6F09298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8" name="Text 1">
          <a:extLst>
            <a:ext uri="{FF2B5EF4-FFF2-40B4-BE49-F238E27FC236}">
              <a16:creationId xmlns:a16="http://schemas.microsoft.com/office/drawing/2014/main" id="{692DD88F-6E33-4D66-A0A7-751754F9A92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49" name="Text 1">
          <a:extLst>
            <a:ext uri="{FF2B5EF4-FFF2-40B4-BE49-F238E27FC236}">
              <a16:creationId xmlns:a16="http://schemas.microsoft.com/office/drawing/2014/main" id="{45814538-FC19-4064-B0B6-E940E77818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0" name="Text 1">
          <a:extLst>
            <a:ext uri="{FF2B5EF4-FFF2-40B4-BE49-F238E27FC236}">
              <a16:creationId xmlns:a16="http://schemas.microsoft.com/office/drawing/2014/main" id="{6CE73513-0ACC-421A-88E1-320EA8DAF6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1" name="Text 1">
          <a:extLst>
            <a:ext uri="{FF2B5EF4-FFF2-40B4-BE49-F238E27FC236}">
              <a16:creationId xmlns:a16="http://schemas.microsoft.com/office/drawing/2014/main" id="{849AACAD-B4B9-4999-A088-4B7A54EAA3C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2" name="Text 1">
          <a:extLst>
            <a:ext uri="{FF2B5EF4-FFF2-40B4-BE49-F238E27FC236}">
              <a16:creationId xmlns:a16="http://schemas.microsoft.com/office/drawing/2014/main" id="{917842EA-B8EC-4437-932E-1D5AC0A4B7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3" name="Text 1">
          <a:extLst>
            <a:ext uri="{FF2B5EF4-FFF2-40B4-BE49-F238E27FC236}">
              <a16:creationId xmlns:a16="http://schemas.microsoft.com/office/drawing/2014/main" id="{A72DF054-5CB4-4DE8-8A20-EAB44F98A43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4" name="Text 1">
          <a:extLst>
            <a:ext uri="{FF2B5EF4-FFF2-40B4-BE49-F238E27FC236}">
              <a16:creationId xmlns:a16="http://schemas.microsoft.com/office/drawing/2014/main" id="{F8BC6819-4329-485D-A65C-3211958F173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5" name="Text 1">
          <a:extLst>
            <a:ext uri="{FF2B5EF4-FFF2-40B4-BE49-F238E27FC236}">
              <a16:creationId xmlns:a16="http://schemas.microsoft.com/office/drawing/2014/main" id="{5783A3ED-EB40-4911-93A8-3F3D8C74D3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6" name="Text 1">
          <a:extLst>
            <a:ext uri="{FF2B5EF4-FFF2-40B4-BE49-F238E27FC236}">
              <a16:creationId xmlns:a16="http://schemas.microsoft.com/office/drawing/2014/main" id="{BB1AC0DA-23B4-457E-ADF4-9C289C4C0A8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7" name="Text 1">
          <a:extLst>
            <a:ext uri="{FF2B5EF4-FFF2-40B4-BE49-F238E27FC236}">
              <a16:creationId xmlns:a16="http://schemas.microsoft.com/office/drawing/2014/main" id="{8F134FC8-7A82-4618-9E0A-7DDE4C19BA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8" name="Text 1">
          <a:extLst>
            <a:ext uri="{FF2B5EF4-FFF2-40B4-BE49-F238E27FC236}">
              <a16:creationId xmlns:a16="http://schemas.microsoft.com/office/drawing/2014/main" id="{6F4B6F70-6472-4816-B05E-7A4CC5ABAE8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59" name="Text 1">
          <a:extLst>
            <a:ext uri="{FF2B5EF4-FFF2-40B4-BE49-F238E27FC236}">
              <a16:creationId xmlns:a16="http://schemas.microsoft.com/office/drawing/2014/main" id="{78196BB8-AAFB-4695-AD56-4B9A1CC63C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0" name="Text 1">
          <a:extLst>
            <a:ext uri="{FF2B5EF4-FFF2-40B4-BE49-F238E27FC236}">
              <a16:creationId xmlns:a16="http://schemas.microsoft.com/office/drawing/2014/main" id="{94007792-5256-47DE-8EB6-D3D88236B4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1" name="Text 1">
          <a:extLst>
            <a:ext uri="{FF2B5EF4-FFF2-40B4-BE49-F238E27FC236}">
              <a16:creationId xmlns:a16="http://schemas.microsoft.com/office/drawing/2014/main" id="{4323C3C7-EAAF-4312-8DE1-6EC194E32D1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2" name="Text 1">
          <a:extLst>
            <a:ext uri="{FF2B5EF4-FFF2-40B4-BE49-F238E27FC236}">
              <a16:creationId xmlns:a16="http://schemas.microsoft.com/office/drawing/2014/main" id="{0A2E4428-BD41-4EE8-8797-58C0726FD45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3" name="Text 1">
          <a:extLst>
            <a:ext uri="{FF2B5EF4-FFF2-40B4-BE49-F238E27FC236}">
              <a16:creationId xmlns:a16="http://schemas.microsoft.com/office/drawing/2014/main" id="{175D13D6-727B-4EC5-8ECF-DDDF6566AB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4" name="Text 1">
          <a:extLst>
            <a:ext uri="{FF2B5EF4-FFF2-40B4-BE49-F238E27FC236}">
              <a16:creationId xmlns:a16="http://schemas.microsoft.com/office/drawing/2014/main" id="{6F49E9E5-8E8E-4138-AB89-04A6FCBF82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5" name="Text 1">
          <a:extLst>
            <a:ext uri="{FF2B5EF4-FFF2-40B4-BE49-F238E27FC236}">
              <a16:creationId xmlns:a16="http://schemas.microsoft.com/office/drawing/2014/main" id="{B822DB5C-AEDC-410C-9505-890DB5A86C8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6" name="Text 1">
          <a:extLst>
            <a:ext uri="{FF2B5EF4-FFF2-40B4-BE49-F238E27FC236}">
              <a16:creationId xmlns:a16="http://schemas.microsoft.com/office/drawing/2014/main" id="{9FFF28C7-29BF-4FCB-8790-8B78C78FA9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7" name="Text 1">
          <a:extLst>
            <a:ext uri="{FF2B5EF4-FFF2-40B4-BE49-F238E27FC236}">
              <a16:creationId xmlns:a16="http://schemas.microsoft.com/office/drawing/2014/main" id="{ACBA0D13-0306-4B9D-8B73-C660452A7E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8" name="Text 1">
          <a:extLst>
            <a:ext uri="{FF2B5EF4-FFF2-40B4-BE49-F238E27FC236}">
              <a16:creationId xmlns:a16="http://schemas.microsoft.com/office/drawing/2014/main" id="{FB889DDB-01F5-45DD-ACDD-3D6195FAAA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69" name="Text 1">
          <a:extLst>
            <a:ext uri="{FF2B5EF4-FFF2-40B4-BE49-F238E27FC236}">
              <a16:creationId xmlns:a16="http://schemas.microsoft.com/office/drawing/2014/main" id="{29FFA395-4EF3-447F-82BB-6F5B1816D1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0" name="Text 1">
          <a:extLst>
            <a:ext uri="{FF2B5EF4-FFF2-40B4-BE49-F238E27FC236}">
              <a16:creationId xmlns:a16="http://schemas.microsoft.com/office/drawing/2014/main" id="{5AD9B195-4F3B-40DE-95CF-CBFB2352EE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1" name="Text 1">
          <a:extLst>
            <a:ext uri="{FF2B5EF4-FFF2-40B4-BE49-F238E27FC236}">
              <a16:creationId xmlns:a16="http://schemas.microsoft.com/office/drawing/2014/main" id="{742DEF50-8088-4946-B892-FE471B4B51E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2" name="Text 1">
          <a:extLst>
            <a:ext uri="{FF2B5EF4-FFF2-40B4-BE49-F238E27FC236}">
              <a16:creationId xmlns:a16="http://schemas.microsoft.com/office/drawing/2014/main" id="{04427FB0-28CE-4365-807B-ED9D40F6A9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3" name="Text 1">
          <a:extLst>
            <a:ext uri="{FF2B5EF4-FFF2-40B4-BE49-F238E27FC236}">
              <a16:creationId xmlns:a16="http://schemas.microsoft.com/office/drawing/2014/main" id="{990CE2FA-5BDD-4FB6-8F08-2FB3699672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4" name="Text 1">
          <a:extLst>
            <a:ext uri="{FF2B5EF4-FFF2-40B4-BE49-F238E27FC236}">
              <a16:creationId xmlns:a16="http://schemas.microsoft.com/office/drawing/2014/main" id="{C691535B-8605-4D92-92E1-931EE235BF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5" name="Text 1">
          <a:extLst>
            <a:ext uri="{FF2B5EF4-FFF2-40B4-BE49-F238E27FC236}">
              <a16:creationId xmlns:a16="http://schemas.microsoft.com/office/drawing/2014/main" id="{B1B2BC21-69EE-4E03-8413-959A182D63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6" name="Text 1">
          <a:extLst>
            <a:ext uri="{FF2B5EF4-FFF2-40B4-BE49-F238E27FC236}">
              <a16:creationId xmlns:a16="http://schemas.microsoft.com/office/drawing/2014/main" id="{C8F9BFC6-27D6-47F1-BC50-A7113D32CC1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7" name="Text 1">
          <a:extLst>
            <a:ext uri="{FF2B5EF4-FFF2-40B4-BE49-F238E27FC236}">
              <a16:creationId xmlns:a16="http://schemas.microsoft.com/office/drawing/2014/main" id="{A2E00602-3A34-42A1-BBEA-DF8F2A5FE5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8" name="Text 1">
          <a:extLst>
            <a:ext uri="{FF2B5EF4-FFF2-40B4-BE49-F238E27FC236}">
              <a16:creationId xmlns:a16="http://schemas.microsoft.com/office/drawing/2014/main" id="{DDA5D43F-8AC4-43F2-8989-0909FD21FCF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79" name="Text 1">
          <a:extLst>
            <a:ext uri="{FF2B5EF4-FFF2-40B4-BE49-F238E27FC236}">
              <a16:creationId xmlns:a16="http://schemas.microsoft.com/office/drawing/2014/main" id="{4F1EA284-7722-4DEC-98A2-04708645F68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0" name="Text 1">
          <a:extLst>
            <a:ext uri="{FF2B5EF4-FFF2-40B4-BE49-F238E27FC236}">
              <a16:creationId xmlns:a16="http://schemas.microsoft.com/office/drawing/2014/main" id="{59C38823-B731-4855-A264-9B01963434F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1" name="Text 1">
          <a:extLst>
            <a:ext uri="{FF2B5EF4-FFF2-40B4-BE49-F238E27FC236}">
              <a16:creationId xmlns:a16="http://schemas.microsoft.com/office/drawing/2014/main" id="{977B7AB7-9C8E-448F-A118-19168F8E4D4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2" name="Text 1">
          <a:extLst>
            <a:ext uri="{FF2B5EF4-FFF2-40B4-BE49-F238E27FC236}">
              <a16:creationId xmlns:a16="http://schemas.microsoft.com/office/drawing/2014/main" id="{6383C73D-FB74-4478-8EE7-713AAAB96C9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3" name="Text 1">
          <a:extLst>
            <a:ext uri="{FF2B5EF4-FFF2-40B4-BE49-F238E27FC236}">
              <a16:creationId xmlns:a16="http://schemas.microsoft.com/office/drawing/2014/main" id="{8236300D-8B97-4DA9-8BE6-8EBDB0B528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4" name="Text 1">
          <a:extLst>
            <a:ext uri="{FF2B5EF4-FFF2-40B4-BE49-F238E27FC236}">
              <a16:creationId xmlns:a16="http://schemas.microsoft.com/office/drawing/2014/main" id="{469363F1-B569-4773-96CE-05FE0EABE36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5" name="Text 1">
          <a:extLst>
            <a:ext uri="{FF2B5EF4-FFF2-40B4-BE49-F238E27FC236}">
              <a16:creationId xmlns:a16="http://schemas.microsoft.com/office/drawing/2014/main" id="{748284B8-745B-42D2-B938-72744BB31B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6" name="Text 1">
          <a:extLst>
            <a:ext uri="{FF2B5EF4-FFF2-40B4-BE49-F238E27FC236}">
              <a16:creationId xmlns:a16="http://schemas.microsoft.com/office/drawing/2014/main" id="{3479B94F-7C2E-410E-B119-CB8C7B3CE12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7" name="Text 1">
          <a:extLst>
            <a:ext uri="{FF2B5EF4-FFF2-40B4-BE49-F238E27FC236}">
              <a16:creationId xmlns:a16="http://schemas.microsoft.com/office/drawing/2014/main" id="{B0E8C6F7-A5CE-426C-9EC4-FA95395386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8" name="Text 1">
          <a:extLst>
            <a:ext uri="{FF2B5EF4-FFF2-40B4-BE49-F238E27FC236}">
              <a16:creationId xmlns:a16="http://schemas.microsoft.com/office/drawing/2014/main" id="{B3411700-9763-4763-AFC0-0B59C4806F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89" name="Text 1">
          <a:extLst>
            <a:ext uri="{FF2B5EF4-FFF2-40B4-BE49-F238E27FC236}">
              <a16:creationId xmlns:a16="http://schemas.microsoft.com/office/drawing/2014/main" id="{267F6CD7-2708-4D6E-A7DD-B26A0BBEA4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0" name="Text 1">
          <a:extLst>
            <a:ext uri="{FF2B5EF4-FFF2-40B4-BE49-F238E27FC236}">
              <a16:creationId xmlns:a16="http://schemas.microsoft.com/office/drawing/2014/main" id="{373A82E2-41B2-410B-9A26-F883A68673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1" name="Text 1">
          <a:extLst>
            <a:ext uri="{FF2B5EF4-FFF2-40B4-BE49-F238E27FC236}">
              <a16:creationId xmlns:a16="http://schemas.microsoft.com/office/drawing/2014/main" id="{6E074114-6CFE-4C46-AA62-2CB9B783919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2" name="Text 1">
          <a:extLst>
            <a:ext uri="{FF2B5EF4-FFF2-40B4-BE49-F238E27FC236}">
              <a16:creationId xmlns:a16="http://schemas.microsoft.com/office/drawing/2014/main" id="{CC146D9E-34A4-4538-B24A-D7ACBFE641A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3" name="Text 1">
          <a:extLst>
            <a:ext uri="{FF2B5EF4-FFF2-40B4-BE49-F238E27FC236}">
              <a16:creationId xmlns:a16="http://schemas.microsoft.com/office/drawing/2014/main" id="{1685906B-3C36-43D2-B637-8F5B7EC9D2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4" name="Text 1">
          <a:extLst>
            <a:ext uri="{FF2B5EF4-FFF2-40B4-BE49-F238E27FC236}">
              <a16:creationId xmlns:a16="http://schemas.microsoft.com/office/drawing/2014/main" id="{FB99D260-3F11-4484-A3D8-1B8A7E5355C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5" name="Text 1">
          <a:extLst>
            <a:ext uri="{FF2B5EF4-FFF2-40B4-BE49-F238E27FC236}">
              <a16:creationId xmlns:a16="http://schemas.microsoft.com/office/drawing/2014/main" id="{6096B425-9D26-4A5B-B966-B68A4C2C930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6" name="Text 1">
          <a:extLst>
            <a:ext uri="{FF2B5EF4-FFF2-40B4-BE49-F238E27FC236}">
              <a16:creationId xmlns:a16="http://schemas.microsoft.com/office/drawing/2014/main" id="{7AFEBE6D-09C8-46D6-BC0A-8B423E8442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7" name="Text 1">
          <a:extLst>
            <a:ext uri="{FF2B5EF4-FFF2-40B4-BE49-F238E27FC236}">
              <a16:creationId xmlns:a16="http://schemas.microsoft.com/office/drawing/2014/main" id="{7CBD1DDA-51EE-4FFF-82AA-0128F63EF43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8" name="Text 1">
          <a:extLst>
            <a:ext uri="{FF2B5EF4-FFF2-40B4-BE49-F238E27FC236}">
              <a16:creationId xmlns:a16="http://schemas.microsoft.com/office/drawing/2014/main" id="{B50D290A-2075-4C38-9472-164D1DA5D3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099" name="Text 1">
          <a:extLst>
            <a:ext uri="{FF2B5EF4-FFF2-40B4-BE49-F238E27FC236}">
              <a16:creationId xmlns:a16="http://schemas.microsoft.com/office/drawing/2014/main" id="{B408915C-4041-4547-B035-FD34B89241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0" name="Text 1">
          <a:extLst>
            <a:ext uri="{FF2B5EF4-FFF2-40B4-BE49-F238E27FC236}">
              <a16:creationId xmlns:a16="http://schemas.microsoft.com/office/drawing/2014/main" id="{E829877D-4E84-48CE-B8B2-E8EAC89F47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1" name="Text 1">
          <a:extLst>
            <a:ext uri="{FF2B5EF4-FFF2-40B4-BE49-F238E27FC236}">
              <a16:creationId xmlns:a16="http://schemas.microsoft.com/office/drawing/2014/main" id="{E5411B2F-A922-41E7-8EDA-A4A7F41ABE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2" name="Text 1">
          <a:extLst>
            <a:ext uri="{FF2B5EF4-FFF2-40B4-BE49-F238E27FC236}">
              <a16:creationId xmlns:a16="http://schemas.microsoft.com/office/drawing/2014/main" id="{706AA62D-BC1A-4764-8548-F9783C983BE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3" name="Text 1">
          <a:extLst>
            <a:ext uri="{FF2B5EF4-FFF2-40B4-BE49-F238E27FC236}">
              <a16:creationId xmlns:a16="http://schemas.microsoft.com/office/drawing/2014/main" id="{D1941D6A-FFD4-4528-8F26-B7CB10FB23B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4" name="Text 1">
          <a:extLst>
            <a:ext uri="{FF2B5EF4-FFF2-40B4-BE49-F238E27FC236}">
              <a16:creationId xmlns:a16="http://schemas.microsoft.com/office/drawing/2014/main" id="{943C82E6-49E2-416F-AA53-33E610FC46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5" name="Text 1">
          <a:extLst>
            <a:ext uri="{FF2B5EF4-FFF2-40B4-BE49-F238E27FC236}">
              <a16:creationId xmlns:a16="http://schemas.microsoft.com/office/drawing/2014/main" id="{E492917B-20DA-409E-8125-C8B4EE3BCFD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6" name="Text 1">
          <a:extLst>
            <a:ext uri="{FF2B5EF4-FFF2-40B4-BE49-F238E27FC236}">
              <a16:creationId xmlns:a16="http://schemas.microsoft.com/office/drawing/2014/main" id="{227EA011-E91D-4651-85E1-11895962027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7" name="Text 1">
          <a:extLst>
            <a:ext uri="{FF2B5EF4-FFF2-40B4-BE49-F238E27FC236}">
              <a16:creationId xmlns:a16="http://schemas.microsoft.com/office/drawing/2014/main" id="{2064B4DB-BCFF-4202-A614-CE6D88625C8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8" name="Text 1">
          <a:extLst>
            <a:ext uri="{FF2B5EF4-FFF2-40B4-BE49-F238E27FC236}">
              <a16:creationId xmlns:a16="http://schemas.microsoft.com/office/drawing/2014/main" id="{17D31C31-5BD7-456B-9823-7423C8EA559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09" name="Text 1">
          <a:extLst>
            <a:ext uri="{FF2B5EF4-FFF2-40B4-BE49-F238E27FC236}">
              <a16:creationId xmlns:a16="http://schemas.microsoft.com/office/drawing/2014/main" id="{3808F263-ACB2-47D1-A525-AF11AB1CD0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0" name="Text 1">
          <a:extLst>
            <a:ext uri="{FF2B5EF4-FFF2-40B4-BE49-F238E27FC236}">
              <a16:creationId xmlns:a16="http://schemas.microsoft.com/office/drawing/2014/main" id="{E2C8E172-3475-44D7-BBB8-528B278B3D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1" name="Text 1">
          <a:extLst>
            <a:ext uri="{FF2B5EF4-FFF2-40B4-BE49-F238E27FC236}">
              <a16:creationId xmlns:a16="http://schemas.microsoft.com/office/drawing/2014/main" id="{71CB0649-9623-448C-8AC8-109470CD70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2" name="Text 1">
          <a:extLst>
            <a:ext uri="{FF2B5EF4-FFF2-40B4-BE49-F238E27FC236}">
              <a16:creationId xmlns:a16="http://schemas.microsoft.com/office/drawing/2014/main" id="{73A6EFDB-42A0-4A11-99CD-84AE6536AFF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3" name="Text 1">
          <a:extLst>
            <a:ext uri="{FF2B5EF4-FFF2-40B4-BE49-F238E27FC236}">
              <a16:creationId xmlns:a16="http://schemas.microsoft.com/office/drawing/2014/main" id="{778D40A2-A6D0-46D0-8520-E07B3F3D9E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4" name="Text 1">
          <a:extLst>
            <a:ext uri="{FF2B5EF4-FFF2-40B4-BE49-F238E27FC236}">
              <a16:creationId xmlns:a16="http://schemas.microsoft.com/office/drawing/2014/main" id="{EA7DC86D-DD34-417B-AD29-5A785DE0A3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5" name="Text 1">
          <a:extLst>
            <a:ext uri="{FF2B5EF4-FFF2-40B4-BE49-F238E27FC236}">
              <a16:creationId xmlns:a16="http://schemas.microsoft.com/office/drawing/2014/main" id="{F77C38B3-D8A2-4C1E-A8E9-2E1A0414071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6" name="Text 1">
          <a:extLst>
            <a:ext uri="{FF2B5EF4-FFF2-40B4-BE49-F238E27FC236}">
              <a16:creationId xmlns:a16="http://schemas.microsoft.com/office/drawing/2014/main" id="{4A4CD376-15CB-4142-A7E2-9AE73F158B9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7" name="Text 1">
          <a:extLst>
            <a:ext uri="{FF2B5EF4-FFF2-40B4-BE49-F238E27FC236}">
              <a16:creationId xmlns:a16="http://schemas.microsoft.com/office/drawing/2014/main" id="{7B003E3C-A263-41DE-BBF5-D4657309845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8" name="Text 1">
          <a:extLst>
            <a:ext uri="{FF2B5EF4-FFF2-40B4-BE49-F238E27FC236}">
              <a16:creationId xmlns:a16="http://schemas.microsoft.com/office/drawing/2014/main" id="{83EEB776-E970-4F32-8E3A-6844C6F51C1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19" name="Text 1">
          <a:extLst>
            <a:ext uri="{FF2B5EF4-FFF2-40B4-BE49-F238E27FC236}">
              <a16:creationId xmlns:a16="http://schemas.microsoft.com/office/drawing/2014/main" id="{11D6D8C2-6C96-4E51-B55B-6F2918508B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0" name="Text 1">
          <a:extLst>
            <a:ext uri="{FF2B5EF4-FFF2-40B4-BE49-F238E27FC236}">
              <a16:creationId xmlns:a16="http://schemas.microsoft.com/office/drawing/2014/main" id="{3DA50D1D-963B-4B5E-B695-3EAF52F883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1" name="Text 1">
          <a:extLst>
            <a:ext uri="{FF2B5EF4-FFF2-40B4-BE49-F238E27FC236}">
              <a16:creationId xmlns:a16="http://schemas.microsoft.com/office/drawing/2014/main" id="{5AF1F7A7-128B-453F-BA2D-390BF7698AD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2" name="Text 1">
          <a:extLst>
            <a:ext uri="{FF2B5EF4-FFF2-40B4-BE49-F238E27FC236}">
              <a16:creationId xmlns:a16="http://schemas.microsoft.com/office/drawing/2014/main" id="{39561315-14CF-4397-B4A1-8A52FFF113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3" name="Text 1">
          <a:extLst>
            <a:ext uri="{FF2B5EF4-FFF2-40B4-BE49-F238E27FC236}">
              <a16:creationId xmlns:a16="http://schemas.microsoft.com/office/drawing/2014/main" id="{4EAF1A41-44D7-45C0-A5C8-8841B26178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4" name="Text 1">
          <a:extLst>
            <a:ext uri="{FF2B5EF4-FFF2-40B4-BE49-F238E27FC236}">
              <a16:creationId xmlns:a16="http://schemas.microsoft.com/office/drawing/2014/main" id="{C6192749-4186-4B90-B0C6-BE150A08D46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5" name="Text 1">
          <a:extLst>
            <a:ext uri="{FF2B5EF4-FFF2-40B4-BE49-F238E27FC236}">
              <a16:creationId xmlns:a16="http://schemas.microsoft.com/office/drawing/2014/main" id="{9A82BDD1-5785-41DD-912D-59CE7BC07C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6" name="Text 1">
          <a:extLst>
            <a:ext uri="{FF2B5EF4-FFF2-40B4-BE49-F238E27FC236}">
              <a16:creationId xmlns:a16="http://schemas.microsoft.com/office/drawing/2014/main" id="{5902B04F-18D0-45D2-A50C-23FE35E2DD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7" name="Text 1">
          <a:extLst>
            <a:ext uri="{FF2B5EF4-FFF2-40B4-BE49-F238E27FC236}">
              <a16:creationId xmlns:a16="http://schemas.microsoft.com/office/drawing/2014/main" id="{97227442-FBE9-4DAB-8840-CCACB032D4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8" name="Text 1">
          <a:extLst>
            <a:ext uri="{FF2B5EF4-FFF2-40B4-BE49-F238E27FC236}">
              <a16:creationId xmlns:a16="http://schemas.microsoft.com/office/drawing/2014/main" id="{C2B8C945-59D5-45D1-ABFA-531B1F18B3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29" name="Text 1">
          <a:extLst>
            <a:ext uri="{FF2B5EF4-FFF2-40B4-BE49-F238E27FC236}">
              <a16:creationId xmlns:a16="http://schemas.microsoft.com/office/drawing/2014/main" id="{CABF56A3-AB1C-4181-8E17-9CC106DFA7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0" name="Text 1">
          <a:extLst>
            <a:ext uri="{FF2B5EF4-FFF2-40B4-BE49-F238E27FC236}">
              <a16:creationId xmlns:a16="http://schemas.microsoft.com/office/drawing/2014/main" id="{F87545BF-6A26-46EB-8135-0474A922595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1" name="Text 1">
          <a:extLst>
            <a:ext uri="{FF2B5EF4-FFF2-40B4-BE49-F238E27FC236}">
              <a16:creationId xmlns:a16="http://schemas.microsoft.com/office/drawing/2014/main" id="{D80B8BD9-C740-4514-A8E3-464B270B54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2" name="Text 1">
          <a:extLst>
            <a:ext uri="{FF2B5EF4-FFF2-40B4-BE49-F238E27FC236}">
              <a16:creationId xmlns:a16="http://schemas.microsoft.com/office/drawing/2014/main" id="{9450A3D7-CD33-436C-AD53-D44A915BB1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3" name="Text 1">
          <a:extLst>
            <a:ext uri="{FF2B5EF4-FFF2-40B4-BE49-F238E27FC236}">
              <a16:creationId xmlns:a16="http://schemas.microsoft.com/office/drawing/2014/main" id="{B12216A4-FEAE-4289-B9C4-D7390FDE78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4" name="Text 1">
          <a:extLst>
            <a:ext uri="{FF2B5EF4-FFF2-40B4-BE49-F238E27FC236}">
              <a16:creationId xmlns:a16="http://schemas.microsoft.com/office/drawing/2014/main" id="{9753E37C-5597-4A28-BED5-E93446F02D9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5" name="Text 1">
          <a:extLst>
            <a:ext uri="{FF2B5EF4-FFF2-40B4-BE49-F238E27FC236}">
              <a16:creationId xmlns:a16="http://schemas.microsoft.com/office/drawing/2014/main" id="{581FA425-AD77-43C2-899D-406A43A8C44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6" name="Text 1">
          <a:extLst>
            <a:ext uri="{FF2B5EF4-FFF2-40B4-BE49-F238E27FC236}">
              <a16:creationId xmlns:a16="http://schemas.microsoft.com/office/drawing/2014/main" id="{47B70241-C1DD-4C67-93D6-0C7DA33FB75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7" name="Text 1">
          <a:extLst>
            <a:ext uri="{FF2B5EF4-FFF2-40B4-BE49-F238E27FC236}">
              <a16:creationId xmlns:a16="http://schemas.microsoft.com/office/drawing/2014/main" id="{51FE0E8C-388B-41D4-B191-E458A23D98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8" name="Text 1">
          <a:extLst>
            <a:ext uri="{FF2B5EF4-FFF2-40B4-BE49-F238E27FC236}">
              <a16:creationId xmlns:a16="http://schemas.microsoft.com/office/drawing/2014/main" id="{83C6E1DD-1C05-48DE-A90D-0F7A4585AB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39" name="Text 1">
          <a:extLst>
            <a:ext uri="{FF2B5EF4-FFF2-40B4-BE49-F238E27FC236}">
              <a16:creationId xmlns:a16="http://schemas.microsoft.com/office/drawing/2014/main" id="{18D289A8-2D5E-4AA8-AB72-AC3050B9A36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0" name="Text 1">
          <a:extLst>
            <a:ext uri="{FF2B5EF4-FFF2-40B4-BE49-F238E27FC236}">
              <a16:creationId xmlns:a16="http://schemas.microsoft.com/office/drawing/2014/main" id="{DB94273C-2A7D-42B1-B285-437E9CC91F2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1" name="Text 1">
          <a:extLst>
            <a:ext uri="{FF2B5EF4-FFF2-40B4-BE49-F238E27FC236}">
              <a16:creationId xmlns:a16="http://schemas.microsoft.com/office/drawing/2014/main" id="{EC1783DC-40E7-4073-A93F-BEC05716BA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2" name="Text 1">
          <a:extLst>
            <a:ext uri="{FF2B5EF4-FFF2-40B4-BE49-F238E27FC236}">
              <a16:creationId xmlns:a16="http://schemas.microsoft.com/office/drawing/2014/main" id="{115358EF-3DFC-461F-B98A-198BD4C304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3" name="Text 1">
          <a:extLst>
            <a:ext uri="{FF2B5EF4-FFF2-40B4-BE49-F238E27FC236}">
              <a16:creationId xmlns:a16="http://schemas.microsoft.com/office/drawing/2014/main" id="{821BB413-316B-4E61-A670-2514863BAB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4" name="Text 1">
          <a:extLst>
            <a:ext uri="{FF2B5EF4-FFF2-40B4-BE49-F238E27FC236}">
              <a16:creationId xmlns:a16="http://schemas.microsoft.com/office/drawing/2014/main" id="{92620D72-328E-4962-9D98-0A2C10A20AA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5" name="Text 1">
          <a:extLst>
            <a:ext uri="{FF2B5EF4-FFF2-40B4-BE49-F238E27FC236}">
              <a16:creationId xmlns:a16="http://schemas.microsoft.com/office/drawing/2014/main" id="{E0A90AF0-F305-4BD3-9C3A-ABB733B51AC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6" name="Text 1">
          <a:extLst>
            <a:ext uri="{FF2B5EF4-FFF2-40B4-BE49-F238E27FC236}">
              <a16:creationId xmlns:a16="http://schemas.microsoft.com/office/drawing/2014/main" id="{EA68A469-F58D-4A08-B68D-414C5D901A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7" name="Text 1">
          <a:extLst>
            <a:ext uri="{FF2B5EF4-FFF2-40B4-BE49-F238E27FC236}">
              <a16:creationId xmlns:a16="http://schemas.microsoft.com/office/drawing/2014/main" id="{A21F16F3-F6D8-4EDA-A73C-9B3CE2794D3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8" name="Text 1">
          <a:extLst>
            <a:ext uri="{FF2B5EF4-FFF2-40B4-BE49-F238E27FC236}">
              <a16:creationId xmlns:a16="http://schemas.microsoft.com/office/drawing/2014/main" id="{8535BAF4-28FC-420F-808D-5848F898A88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49" name="Text 1">
          <a:extLst>
            <a:ext uri="{FF2B5EF4-FFF2-40B4-BE49-F238E27FC236}">
              <a16:creationId xmlns:a16="http://schemas.microsoft.com/office/drawing/2014/main" id="{B7C0A782-F64D-4FB2-92D3-02E0B71875C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0" name="Text 1">
          <a:extLst>
            <a:ext uri="{FF2B5EF4-FFF2-40B4-BE49-F238E27FC236}">
              <a16:creationId xmlns:a16="http://schemas.microsoft.com/office/drawing/2014/main" id="{7ED0B5C6-02D3-497C-8D61-BDF5D8265E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1" name="Text 1">
          <a:extLst>
            <a:ext uri="{FF2B5EF4-FFF2-40B4-BE49-F238E27FC236}">
              <a16:creationId xmlns:a16="http://schemas.microsoft.com/office/drawing/2014/main" id="{FB062AE8-EDF5-45E5-A7D1-AB241298C0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2" name="Text 1">
          <a:extLst>
            <a:ext uri="{FF2B5EF4-FFF2-40B4-BE49-F238E27FC236}">
              <a16:creationId xmlns:a16="http://schemas.microsoft.com/office/drawing/2014/main" id="{524391FF-04B2-4E87-B4F2-03F7D050271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3" name="Text 1">
          <a:extLst>
            <a:ext uri="{FF2B5EF4-FFF2-40B4-BE49-F238E27FC236}">
              <a16:creationId xmlns:a16="http://schemas.microsoft.com/office/drawing/2014/main" id="{0F38B56C-650F-43F2-A389-E722E30C52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4" name="Text 1">
          <a:extLst>
            <a:ext uri="{FF2B5EF4-FFF2-40B4-BE49-F238E27FC236}">
              <a16:creationId xmlns:a16="http://schemas.microsoft.com/office/drawing/2014/main" id="{2584378E-73A6-4A14-8216-826C3CD971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5" name="Text 1">
          <a:extLst>
            <a:ext uri="{FF2B5EF4-FFF2-40B4-BE49-F238E27FC236}">
              <a16:creationId xmlns:a16="http://schemas.microsoft.com/office/drawing/2014/main" id="{E9382AB0-17BE-4BD0-BCFD-CFBF8231A5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6" name="Text 1">
          <a:extLst>
            <a:ext uri="{FF2B5EF4-FFF2-40B4-BE49-F238E27FC236}">
              <a16:creationId xmlns:a16="http://schemas.microsoft.com/office/drawing/2014/main" id="{6B4A0E13-824A-4449-A1F1-F2347A6E9F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7" name="Text 1">
          <a:extLst>
            <a:ext uri="{FF2B5EF4-FFF2-40B4-BE49-F238E27FC236}">
              <a16:creationId xmlns:a16="http://schemas.microsoft.com/office/drawing/2014/main" id="{94FA45A0-0791-47EC-A456-E7A7CBC638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8" name="Text 1">
          <a:extLst>
            <a:ext uri="{FF2B5EF4-FFF2-40B4-BE49-F238E27FC236}">
              <a16:creationId xmlns:a16="http://schemas.microsoft.com/office/drawing/2014/main" id="{E26CD3EF-B0B3-4ECB-8E8E-86718DB2E3A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59" name="Text 1">
          <a:extLst>
            <a:ext uri="{FF2B5EF4-FFF2-40B4-BE49-F238E27FC236}">
              <a16:creationId xmlns:a16="http://schemas.microsoft.com/office/drawing/2014/main" id="{08FBAE18-4ABB-491A-A3DF-7B5FE970E5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0" name="Text 1">
          <a:extLst>
            <a:ext uri="{FF2B5EF4-FFF2-40B4-BE49-F238E27FC236}">
              <a16:creationId xmlns:a16="http://schemas.microsoft.com/office/drawing/2014/main" id="{77A41A21-D4D8-46B0-8C09-A966C8B638F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1" name="Text 1">
          <a:extLst>
            <a:ext uri="{FF2B5EF4-FFF2-40B4-BE49-F238E27FC236}">
              <a16:creationId xmlns:a16="http://schemas.microsoft.com/office/drawing/2014/main" id="{06C11D97-303A-40C8-B468-652C725920F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2" name="Text 1">
          <a:extLst>
            <a:ext uri="{FF2B5EF4-FFF2-40B4-BE49-F238E27FC236}">
              <a16:creationId xmlns:a16="http://schemas.microsoft.com/office/drawing/2014/main" id="{8F15AD0A-810A-4294-BAB0-DCEB1444361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3" name="Text 1">
          <a:extLst>
            <a:ext uri="{FF2B5EF4-FFF2-40B4-BE49-F238E27FC236}">
              <a16:creationId xmlns:a16="http://schemas.microsoft.com/office/drawing/2014/main" id="{0CAF4FBB-8D8B-4821-BD93-C783E5D787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4" name="Text 1">
          <a:extLst>
            <a:ext uri="{FF2B5EF4-FFF2-40B4-BE49-F238E27FC236}">
              <a16:creationId xmlns:a16="http://schemas.microsoft.com/office/drawing/2014/main" id="{83586BCF-7104-4A8A-9E6B-190B93E2CF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5" name="Text 1">
          <a:extLst>
            <a:ext uri="{FF2B5EF4-FFF2-40B4-BE49-F238E27FC236}">
              <a16:creationId xmlns:a16="http://schemas.microsoft.com/office/drawing/2014/main" id="{C3FAC9D3-C21F-4EED-AEB8-5EA4DCDA97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6" name="Text 1">
          <a:extLst>
            <a:ext uri="{FF2B5EF4-FFF2-40B4-BE49-F238E27FC236}">
              <a16:creationId xmlns:a16="http://schemas.microsoft.com/office/drawing/2014/main" id="{8422E29D-37F4-4A17-B246-93F24F018D9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7" name="Text 1">
          <a:extLst>
            <a:ext uri="{FF2B5EF4-FFF2-40B4-BE49-F238E27FC236}">
              <a16:creationId xmlns:a16="http://schemas.microsoft.com/office/drawing/2014/main" id="{20EF6C0C-9BCF-41F9-8A38-A971E887843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8" name="Text 1">
          <a:extLst>
            <a:ext uri="{FF2B5EF4-FFF2-40B4-BE49-F238E27FC236}">
              <a16:creationId xmlns:a16="http://schemas.microsoft.com/office/drawing/2014/main" id="{7C36B076-4370-4051-812D-0156F97A3C2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69" name="Text 1">
          <a:extLst>
            <a:ext uri="{FF2B5EF4-FFF2-40B4-BE49-F238E27FC236}">
              <a16:creationId xmlns:a16="http://schemas.microsoft.com/office/drawing/2014/main" id="{10481A61-CE3A-4A68-A1CD-7512CE44D80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0" name="Text 1">
          <a:extLst>
            <a:ext uri="{FF2B5EF4-FFF2-40B4-BE49-F238E27FC236}">
              <a16:creationId xmlns:a16="http://schemas.microsoft.com/office/drawing/2014/main" id="{743EC4C7-AB85-4F19-9465-7798100B593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1" name="Text 1">
          <a:extLst>
            <a:ext uri="{FF2B5EF4-FFF2-40B4-BE49-F238E27FC236}">
              <a16:creationId xmlns:a16="http://schemas.microsoft.com/office/drawing/2014/main" id="{6526D106-8614-4D4E-ACC3-D0409DE9824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2" name="Text 1">
          <a:extLst>
            <a:ext uri="{FF2B5EF4-FFF2-40B4-BE49-F238E27FC236}">
              <a16:creationId xmlns:a16="http://schemas.microsoft.com/office/drawing/2014/main" id="{479F5724-16E6-4BE2-9837-D4C77E97AC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3" name="Text 1">
          <a:extLst>
            <a:ext uri="{FF2B5EF4-FFF2-40B4-BE49-F238E27FC236}">
              <a16:creationId xmlns:a16="http://schemas.microsoft.com/office/drawing/2014/main" id="{59639522-0F60-4829-9643-0D466D8910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4" name="Text 1">
          <a:extLst>
            <a:ext uri="{FF2B5EF4-FFF2-40B4-BE49-F238E27FC236}">
              <a16:creationId xmlns:a16="http://schemas.microsoft.com/office/drawing/2014/main" id="{B100D157-5AC3-4FCA-A158-7301EDCFAB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5" name="Text 1">
          <a:extLst>
            <a:ext uri="{FF2B5EF4-FFF2-40B4-BE49-F238E27FC236}">
              <a16:creationId xmlns:a16="http://schemas.microsoft.com/office/drawing/2014/main" id="{1B62F151-8CE3-43B2-AEED-3B33F454FF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6" name="Text 1">
          <a:extLst>
            <a:ext uri="{FF2B5EF4-FFF2-40B4-BE49-F238E27FC236}">
              <a16:creationId xmlns:a16="http://schemas.microsoft.com/office/drawing/2014/main" id="{B8FB029D-5371-49E2-9B67-A7E07134B9D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7" name="Text 1">
          <a:extLst>
            <a:ext uri="{FF2B5EF4-FFF2-40B4-BE49-F238E27FC236}">
              <a16:creationId xmlns:a16="http://schemas.microsoft.com/office/drawing/2014/main" id="{8BADEC9D-4119-4ACD-965B-0D6F87DF031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8" name="Text 1">
          <a:extLst>
            <a:ext uri="{FF2B5EF4-FFF2-40B4-BE49-F238E27FC236}">
              <a16:creationId xmlns:a16="http://schemas.microsoft.com/office/drawing/2014/main" id="{6A01E1B5-1730-4720-8F88-40D76CF8D0F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79" name="Text 1">
          <a:extLst>
            <a:ext uri="{FF2B5EF4-FFF2-40B4-BE49-F238E27FC236}">
              <a16:creationId xmlns:a16="http://schemas.microsoft.com/office/drawing/2014/main" id="{FD36C8DA-3ECA-4413-A3D5-53D12FC030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0" name="Text 1">
          <a:extLst>
            <a:ext uri="{FF2B5EF4-FFF2-40B4-BE49-F238E27FC236}">
              <a16:creationId xmlns:a16="http://schemas.microsoft.com/office/drawing/2014/main" id="{0CA9C95A-3A49-4570-BBDF-B27FD292B1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1" name="Text 1">
          <a:extLst>
            <a:ext uri="{FF2B5EF4-FFF2-40B4-BE49-F238E27FC236}">
              <a16:creationId xmlns:a16="http://schemas.microsoft.com/office/drawing/2014/main" id="{BDEC82C2-4424-407D-A8F2-86CAB4DABAE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2" name="Text 1">
          <a:extLst>
            <a:ext uri="{FF2B5EF4-FFF2-40B4-BE49-F238E27FC236}">
              <a16:creationId xmlns:a16="http://schemas.microsoft.com/office/drawing/2014/main" id="{FF6657DF-ED98-4C03-817A-77ADD27C2F7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3" name="Text 1">
          <a:extLst>
            <a:ext uri="{FF2B5EF4-FFF2-40B4-BE49-F238E27FC236}">
              <a16:creationId xmlns:a16="http://schemas.microsoft.com/office/drawing/2014/main" id="{967B332A-F50D-4888-A1A3-5F03836F12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4" name="Text 1">
          <a:extLst>
            <a:ext uri="{FF2B5EF4-FFF2-40B4-BE49-F238E27FC236}">
              <a16:creationId xmlns:a16="http://schemas.microsoft.com/office/drawing/2014/main" id="{120428D6-4FD8-4343-97A4-F457B0E643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5" name="Text 1">
          <a:extLst>
            <a:ext uri="{FF2B5EF4-FFF2-40B4-BE49-F238E27FC236}">
              <a16:creationId xmlns:a16="http://schemas.microsoft.com/office/drawing/2014/main" id="{A55220B8-7102-4912-A1B2-E1EEBEDFE2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6" name="Text 1">
          <a:extLst>
            <a:ext uri="{FF2B5EF4-FFF2-40B4-BE49-F238E27FC236}">
              <a16:creationId xmlns:a16="http://schemas.microsoft.com/office/drawing/2014/main" id="{1F835847-2527-4700-9776-9F095A757F7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7" name="Text 1">
          <a:extLst>
            <a:ext uri="{FF2B5EF4-FFF2-40B4-BE49-F238E27FC236}">
              <a16:creationId xmlns:a16="http://schemas.microsoft.com/office/drawing/2014/main" id="{BFA7213D-A337-41DC-A9C0-E3BA7871AE8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8" name="Text 1">
          <a:extLst>
            <a:ext uri="{FF2B5EF4-FFF2-40B4-BE49-F238E27FC236}">
              <a16:creationId xmlns:a16="http://schemas.microsoft.com/office/drawing/2014/main" id="{C041F36E-7496-4D2A-A4F3-1E70998D8D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89" name="Text 1">
          <a:extLst>
            <a:ext uri="{FF2B5EF4-FFF2-40B4-BE49-F238E27FC236}">
              <a16:creationId xmlns:a16="http://schemas.microsoft.com/office/drawing/2014/main" id="{DED38C95-88D7-4B25-81B4-8BB9C2E930C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0" name="Text 1">
          <a:extLst>
            <a:ext uri="{FF2B5EF4-FFF2-40B4-BE49-F238E27FC236}">
              <a16:creationId xmlns:a16="http://schemas.microsoft.com/office/drawing/2014/main" id="{EADBEBA9-09AF-40DA-9082-08D36085919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1" name="Text 1">
          <a:extLst>
            <a:ext uri="{FF2B5EF4-FFF2-40B4-BE49-F238E27FC236}">
              <a16:creationId xmlns:a16="http://schemas.microsoft.com/office/drawing/2014/main" id="{4FF3C2C7-C931-4841-9771-09CE6EABDA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2" name="Text 1">
          <a:extLst>
            <a:ext uri="{FF2B5EF4-FFF2-40B4-BE49-F238E27FC236}">
              <a16:creationId xmlns:a16="http://schemas.microsoft.com/office/drawing/2014/main" id="{C25E555D-E740-473C-AF66-641AFCD64E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3" name="Text 1">
          <a:extLst>
            <a:ext uri="{FF2B5EF4-FFF2-40B4-BE49-F238E27FC236}">
              <a16:creationId xmlns:a16="http://schemas.microsoft.com/office/drawing/2014/main" id="{6088BD1F-3384-4D86-85A4-C5D5AF12719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4" name="Text 1">
          <a:extLst>
            <a:ext uri="{FF2B5EF4-FFF2-40B4-BE49-F238E27FC236}">
              <a16:creationId xmlns:a16="http://schemas.microsoft.com/office/drawing/2014/main" id="{A27AF4DF-53A4-4090-AC74-0F5DAB3F0D4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5" name="Text 1">
          <a:extLst>
            <a:ext uri="{FF2B5EF4-FFF2-40B4-BE49-F238E27FC236}">
              <a16:creationId xmlns:a16="http://schemas.microsoft.com/office/drawing/2014/main" id="{E1B3F189-CF9E-470A-8116-1992A31CCE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6" name="Text 1">
          <a:extLst>
            <a:ext uri="{FF2B5EF4-FFF2-40B4-BE49-F238E27FC236}">
              <a16:creationId xmlns:a16="http://schemas.microsoft.com/office/drawing/2014/main" id="{4A5EDBAF-90A6-41B4-A322-78065DBB95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7" name="Text 1">
          <a:extLst>
            <a:ext uri="{FF2B5EF4-FFF2-40B4-BE49-F238E27FC236}">
              <a16:creationId xmlns:a16="http://schemas.microsoft.com/office/drawing/2014/main" id="{03E2EC1C-A8CE-4CB0-A098-53081BB604D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8" name="Text 1">
          <a:extLst>
            <a:ext uri="{FF2B5EF4-FFF2-40B4-BE49-F238E27FC236}">
              <a16:creationId xmlns:a16="http://schemas.microsoft.com/office/drawing/2014/main" id="{778FA503-7598-4915-BFF6-3576792D0C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199" name="Text 1">
          <a:extLst>
            <a:ext uri="{FF2B5EF4-FFF2-40B4-BE49-F238E27FC236}">
              <a16:creationId xmlns:a16="http://schemas.microsoft.com/office/drawing/2014/main" id="{665E411A-1B4F-4FC8-BACD-F9C37CCC55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0" name="Text 1">
          <a:extLst>
            <a:ext uri="{FF2B5EF4-FFF2-40B4-BE49-F238E27FC236}">
              <a16:creationId xmlns:a16="http://schemas.microsoft.com/office/drawing/2014/main" id="{FEFB3A62-DC69-4F07-A950-C089F9838B0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1" name="Text 1">
          <a:extLst>
            <a:ext uri="{FF2B5EF4-FFF2-40B4-BE49-F238E27FC236}">
              <a16:creationId xmlns:a16="http://schemas.microsoft.com/office/drawing/2014/main" id="{2EFD8ABF-2900-4587-BC39-FD3647C76FF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2" name="Text 1">
          <a:extLst>
            <a:ext uri="{FF2B5EF4-FFF2-40B4-BE49-F238E27FC236}">
              <a16:creationId xmlns:a16="http://schemas.microsoft.com/office/drawing/2014/main" id="{62631B7B-0A5A-44D4-8BC4-2CC6DC8016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3" name="Text 1">
          <a:extLst>
            <a:ext uri="{FF2B5EF4-FFF2-40B4-BE49-F238E27FC236}">
              <a16:creationId xmlns:a16="http://schemas.microsoft.com/office/drawing/2014/main" id="{66D1F23B-0B13-4C24-BB92-155B928E2D7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4" name="Text 1">
          <a:extLst>
            <a:ext uri="{FF2B5EF4-FFF2-40B4-BE49-F238E27FC236}">
              <a16:creationId xmlns:a16="http://schemas.microsoft.com/office/drawing/2014/main" id="{F451BB4F-B6D7-4792-B76E-8BC85FB79C0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5" name="Text 1">
          <a:extLst>
            <a:ext uri="{FF2B5EF4-FFF2-40B4-BE49-F238E27FC236}">
              <a16:creationId xmlns:a16="http://schemas.microsoft.com/office/drawing/2014/main" id="{030F6586-69F0-476B-9C33-B8EF465A07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6" name="Text 1">
          <a:extLst>
            <a:ext uri="{FF2B5EF4-FFF2-40B4-BE49-F238E27FC236}">
              <a16:creationId xmlns:a16="http://schemas.microsoft.com/office/drawing/2014/main" id="{7FC1E9AF-F3B9-4B63-98FB-F1A9352D1A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7" name="Text 1">
          <a:extLst>
            <a:ext uri="{FF2B5EF4-FFF2-40B4-BE49-F238E27FC236}">
              <a16:creationId xmlns:a16="http://schemas.microsoft.com/office/drawing/2014/main" id="{78E242F6-0D2C-4FD7-B243-E24873A092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8" name="Text 1">
          <a:extLst>
            <a:ext uri="{FF2B5EF4-FFF2-40B4-BE49-F238E27FC236}">
              <a16:creationId xmlns:a16="http://schemas.microsoft.com/office/drawing/2014/main" id="{39DC4F9F-75FA-4E77-8FAA-0669B22E84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09" name="Text 1">
          <a:extLst>
            <a:ext uri="{FF2B5EF4-FFF2-40B4-BE49-F238E27FC236}">
              <a16:creationId xmlns:a16="http://schemas.microsoft.com/office/drawing/2014/main" id="{92B50C14-39F0-4150-A3C8-DD1CF62B834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0" name="Text 1">
          <a:extLst>
            <a:ext uri="{FF2B5EF4-FFF2-40B4-BE49-F238E27FC236}">
              <a16:creationId xmlns:a16="http://schemas.microsoft.com/office/drawing/2014/main" id="{8980F106-7852-42BF-BE7B-F56F2B8BCC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1" name="Text 1">
          <a:extLst>
            <a:ext uri="{FF2B5EF4-FFF2-40B4-BE49-F238E27FC236}">
              <a16:creationId xmlns:a16="http://schemas.microsoft.com/office/drawing/2014/main" id="{2B70C4D2-E57D-41C2-AF2C-D9BE6EC17D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2" name="Text 1">
          <a:extLst>
            <a:ext uri="{FF2B5EF4-FFF2-40B4-BE49-F238E27FC236}">
              <a16:creationId xmlns:a16="http://schemas.microsoft.com/office/drawing/2014/main" id="{1DCF8198-81ED-445C-A8F7-E0BFE90C0F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3" name="Text 1">
          <a:extLst>
            <a:ext uri="{FF2B5EF4-FFF2-40B4-BE49-F238E27FC236}">
              <a16:creationId xmlns:a16="http://schemas.microsoft.com/office/drawing/2014/main" id="{A5E43CD2-E1B5-405F-B643-B069D1320A1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4" name="Text 1">
          <a:extLst>
            <a:ext uri="{FF2B5EF4-FFF2-40B4-BE49-F238E27FC236}">
              <a16:creationId xmlns:a16="http://schemas.microsoft.com/office/drawing/2014/main" id="{F48154C9-BA74-4928-8CA0-FF5040F9A5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5" name="Text 1">
          <a:extLst>
            <a:ext uri="{FF2B5EF4-FFF2-40B4-BE49-F238E27FC236}">
              <a16:creationId xmlns:a16="http://schemas.microsoft.com/office/drawing/2014/main" id="{5C9A47E2-8764-4D5A-91CC-EC5AD9A7412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6" name="Text 1">
          <a:extLst>
            <a:ext uri="{FF2B5EF4-FFF2-40B4-BE49-F238E27FC236}">
              <a16:creationId xmlns:a16="http://schemas.microsoft.com/office/drawing/2014/main" id="{76ABEA90-F82B-481F-B4DD-352431E7BED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7" name="Text 1">
          <a:extLst>
            <a:ext uri="{FF2B5EF4-FFF2-40B4-BE49-F238E27FC236}">
              <a16:creationId xmlns:a16="http://schemas.microsoft.com/office/drawing/2014/main" id="{97683157-13EE-4677-8828-750BB51290C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8" name="Text 1">
          <a:extLst>
            <a:ext uri="{FF2B5EF4-FFF2-40B4-BE49-F238E27FC236}">
              <a16:creationId xmlns:a16="http://schemas.microsoft.com/office/drawing/2014/main" id="{4C07EC27-B1C8-4608-945F-C0FFE1E98C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19" name="Text 1">
          <a:extLst>
            <a:ext uri="{FF2B5EF4-FFF2-40B4-BE49-F238E27FC236}">
              <a16:creationId xmlns:a16="http://schemas.microsoft.com/office/drawing/2014/main" id="{6923B6B4-869C-49E5-9300-14A75E8042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0" name="Text 1">
          <a:extLst>
            <a:ext uri="{FF2B5EF4-FFF2-40B4-BE49-F238E27FC236}">
              <a16:creationId xmlns:a16="http://schemas.microsoft.com/office/drawing/2014/main" id="{B2ED0136-2DF5-4D0A-A6EA-0B6C005286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1" name="Text 1">
          <a:extLst>
            <a:ext uri="{FF2B5EF4-FFF2-40B4-BE49-F238E27FC236}">
              <a16:creationId xmlns:a16="http://schemas.microsoft.com/office/drawing/2014/main" id="{4590358A-98A7-412E-807B-6266A20E5F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2" name="Text 1">
          <a:extLst>
            <a:ext uri="{FF2B5EF4-FFF2-40B4-BE49-F238E27FC236}">
              <a16:creationId xmlns:a16="http://schemas.microsoft.com/office/drawing/2014/main" id="{AB99B3E8-75FA-4C53-8BB6-3C74DE4375A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3" name="Text 1">
          <a:extLst>
            <a:ext uri="{FF2B5EF4-FFF2-40B4-BE49-F238E27FC236}">
              <a16:creationId xmlns:a16="http://schemas.microsoft.com/office/drawing/2014/main" id="{68DCB1CC-8069-42AD-B969-CFD1C21BA46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4" name="Text 1">
          <a:extLst>
            <a:ext uri="{FF2B5EF4-FFF2-40B4-BE49-F238E27FC236}">
              <a16:creationId xmlns:a16="http://schemas.microsoft.com/office/drawing/2014/main" id="{0C9FE5D7-CF3A-40EF-B386-A561C0AB0E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5" name="Text 1">
          <a:extLst>
            <a:ext uri="{FF2B5EF4-FFF2-40B4-BE49-F238E27FC236}">
              <a16:creationId xmlns:a16="http://schemas.microsoft.com/office/drawing/2014/main" id="{ED43C6A0-479D-4F80-A87D-29B54FD4B42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6" name="Text 1">
          <a:extLst>
            <a:ext uri="{FF2B5EF4-FFF2-40B4-BE49-F238E27FC236}">
              <a16:creationId xmlns:a16="http://schemas.microsoft.com/office/drawing/2014/main" id="{B5CFDD13-2E0C-4E16-AD24-AD6389271DE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7" name="Text 1">
          <a:extLst>
            <a:ext uri="{FF2B5EF4-FFF2-40B4-BE49-F238E27FC236}">
              <a16:creationId xmlns:a16="http://schemas.microsoft.com/office/drawing/2014/main" id="{7969D034-6870-4C0B-A77D-A7A16316E15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8" name="Text 1">
          <a:extLst>
            <a:ext uri="{FF2B5EF4-FFF2-40B4-BE49-F238E27FC236}">
              <a16:creationId xmlns:a16="http://schemas.microsoft.com/office/drawing/2014/main" id="{1412CB36-269D-4B6C-AF26-E9B63A34C9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29" name="Text 1">
          <a:extLst>
            <a:ext uri="{FF2B5EF4-FFF2-40B4-BE49-F238E27FC236}">
              <a16:creationId xmlns:a16="http://schemas.microsoft.com/office/drawing/2014/main" id="{4A3FC0C9-6574-44CA-9663-399772503E5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0" name="Text 1">
          <a:extLst>
            <a:ext uri="{FF2B5EF4-FFF2-40B4-BE49-F238E27FC236}">
              <a16:creationId xmlns:a16="http://schemas.microsoft.com/office/drawing/2014/main" id="{1F1B2BD2-E0AB-4423-93C5-226E062C0E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1" name="Text 1">
          <a:extLst>
            <a:ext uri="{FF2B5EF4-FFF2-40B4-BE49-F238E27FC236}">
              <a16:creationId xmlns:a16="http://schemas.microsoft.com/office/drawing/2014/main" id="{D16831B1-2719-4FAC-B450-A466F406872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2" name="Text 1">
          <a:extLst>
            <a:ext uri="{FF2B5EF4-FFF2-40B4-BE49-F238E27FC236}">
              <a16:creationId xmlns:a16="http://schemas.microsoft.com/office/drawing/2014/main" id="{09F3540E-6019-4C6B-8C90-783960666F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3" name="Text 1">
          <a:extLst>
            <a:ext uri="{FF2B5EF4-FFF2-40B4-BE49-F238E27FC236}">
              <a16:creationId xmlns:a16="http://schemas.microsoft.com/office/drawing/2014/main" id="{F40F4A2D-A326-495B-9899-8EA6C39EF91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4" name="Text 1">
          <a:extLst>
            <a:ext uri="{FF2B5EF4-FFF2-40B4-BE49-F238E27FC236}">
              <a16:creationId xmlns:a16="http://schemas.microsoft.com/office/drawing/2014/main" id="{BD54EC1A-BFC9-45C0-99FD-036826BB26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5" name="Text 1">
          <a:extLst>
            <a:ext uri="{FF2B5EF4-FFF2-40B4-BE49-F238E27FC236}">
              <a16:creationId xmlns:a16="http://schemas.microsoft.com/office/drawing/2014/main" id="{50836DFD-0E94-4663-80E3-C179878B65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6" name="Text 1">
          <a:extLst>
            <a:ext uri="{FF2B5EF4-FFF2-40B4-BE49-F238E27FC236}">
              <a16:creationId xmlns:a16="http://schemas.microsoft.com/office/drawing/2014/main" id="{6DDF38AF-69E1-45DF-93E9-DA7BEC415C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7" name="Text 1">
          <a:extLst>
            <a:ext uri="{FF2B5EF4-FFF2-40B4-BE49-F238E27FC236}">
              <a16:creationId xmlns:a16="http://schemas.microsoft.com/office/drawing/2014/main" id="{93BACEA0-5E68-4A76-A250-16D32969479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8" name="Text 1">
          <a:extLst>
            <a:ext uri="{FF2B5EF4-FFF2-40B4-BE49-F238E27FC236}">
              <a16:creationId xmlns:a16="http://schemas.microsoft.com/office/drawing/2014/main" id="{3345FA11-6FB5-44EA-B9C6-EF506A2F8F5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39" name="Text 1">
          <a:extLst>
            <a:ext uri="{FF2B5EF4-FFF2-40B4-BE49-F238E27FC236}">
              <a16:creationId xmlns:a16="http://schemas.microsoft.com/office/drawing/2014/main" id="{7A1E6C60-4399-4577-80D5-A2DFE47B434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0" name="Text 1">
          <a:extLst>
            <a:ext uri="{FF2B5EF4-FFF2-40B4-BE49-F238E27FC236}">
              <a16:creationId xmlns:a16="http://schemas.microsoft.com/office/drawing/2014/main" id="{DAF21520-CF0D-4B0E-9372-09DFAF596A6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1" name="Text 1">
          <a:extLst>
            <a:ext uri="{FF2B5EF4-FFF2-40B4-BE49-F238E27FC236}">
              <a16:creationId xmlns:a16="http://schemas.microsoft.com/office/drawing/2014/main" id="{8C66ACAD-3BA7-4375-A1CA-38F43CF874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2" name="Text 1">
          <a:extLst>
            <a:ext uri="{FF2B5EF4-FFF2-40B4-BE49-F238E27FC236}">
              <a16:creationId xmlns:a16="http://schemas.microsoft.com/office/drawing/2014/main" id="{8898F862-A30F-421D-992E-5F89213D685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3" name="Text 1">
          <a:extLst>
            <a:ext uri="{FF2B5EF4-FFF2-40B4-BE49-F238E27FC236}">
              <a16:creationId xmlns:a16="http://schemas.microsoft.com/office/drawing/2014/main" id="{02C961A2-530E-497C-B9AA-70D83C0E305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4" name="Text 1">
          <a:extLst>
            <a:ext uri="{FF2B5EF4-FFF2-40B4-BE49-F238E27FC236}">
              <a16:creationId xmlns:a16="http://schemas.microsoft.com/office/drawing/2014/main" id="{F49043B6-B8CB-4E84-BC32-36AF8EF58A7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5" name="Text 1">
          <a:extLst>
            <a:ext uri="{FF2B5EF4-FFF2-40B4-BE49-F238E27FC236}">
              <a16:creationId xmlns:a16="http://schemas.microsoft.com/office/drawing/2014/main" id="{40AF526F-456E-456A-8CBC-9F72FF3DAB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6" name="Text 1">
          <a:extLst>
            <a:ext uri="{FF2B5EF4-FFF2-40B4-BE49-F238E27FC236}">
              <a16:creationId xmlns:a16="http://schemas.microsoft.com/office/drawing/2014/main" id="{855B823E-AC84-46EA-861E-0237F1DFEB9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7" name="Text 1">
          <a:extLst>
            <a:ext uri="{FF2B5EF4-FFF2-40B4-BE49-F238E27FC236}">
              <a16:creationId xmlns:a16="http://schemas.microsoft.com/office/drawing/2014/main" id="{4798425D-91C1-47CA-A217-A3016DDDA0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8" name="Text 1">
          <a:extLst>
            <a:ext uri="{FF2B5EF4-FFF2-40B4-BE49-F238E27FC236}">
              <a16:creationId xmlns:a16="http://schemas.microsoft.com/office/drawing/2014/main" id="{C0D2E6D8-7E4A-4BF3-AB85-C83804254AE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49" name="Text 1">
          <a:extLst>
            <a:ext uri="{FF2B5EF4-FFF2-40B4-BE49-F238E27FC236}">
              <a16:creationId xmlns:a16="http://schemas.microsoft.com/office/drawing/2014/main" id="{D25C9278-13C9-410E-9CAF-2D4F0AE36A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0" name="Text 1">
          <a:extLst>
            <a:ext uri="{FF2B5EF4-FFF2-40B4-BE49-F238E27FC236}">
              <a16:creationId xmlns:a16="http://schemas.microsoft.com/office/drawing/2014/main" id="{6D691107-0456-4A6D-9475-90A8EC1AAC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1" name="Text 1">
          <a:extLst>
            <a:ext uri="{FF2B5EF4-FFF2-40B4-BE49-F238E27FC236}">
              <a16:creationId xmlns:a16="http://schemas.microsoft.com/office/drawing/2014/main" id="{329797F8-B5CF-4773-BF9C-F00D8DD542F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2" name="Text 1">
          <a:extLst>
            <a:ext uri="{FF2B5EF4-FFF2-40B4-BE49-F238E27FC236}">
              <a16:creationId xmlns:a16="http://schemas.microsoft.com/office/drawing/2014/main" id="{038E0D34-9CD8-45A7-B0B8-8744851C15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3" name="Text 1">
          <a:extLst>
            <a:ext uri="{FF2B5EF4-FFF2-40B4-BE49-F238E27FC236}">
              <a16:creationId xmlns:a16="http://schemas.microsoft.com/office/drawing/2014/main" id="{8E5FD205-5740-4D2A-B324-CD1804914E1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4" name="Text 1">
          <a:extLst>
            <a:ext uri="{FF2B5EF4-FFF2-40B4-BE49-F238E27FC236}">
              <a16:creationId xmlns:a16="http://schemas.microsoft.com/office/drawing/2014/main" id="{148400CF-E7D1-4BD2-A386-086DE71AC54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5" name="Text 1">
          <a:extLst>
            <a:ext uri="{FF2B5EF4-FFF2-40B4-BE49-F238E27FC236}">
              <a16:creationId xmlns:a16="http://schemas.microsoft.com/office/drawing/2014/main" id="{B77D25F6-BC01-43D2-83CA-C3DDCA1EA2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6" name="Text 1">
          <a:extLst>
            <a:ext uri="{FF2B5EF4-FFF2-40B4-BE49-F238E27FC236}">
              <a16:creationId xmlns:a16="http://schemas.microsoft.com/office/drawing/2014/main" id="{DEFB424D-A49A-4955-8460-8F49F5AF30F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7" name="Text 1">
          <a:extLst>
            <a:ext uri="{FF2B5EF4-FFF2-40B4-BE49-F238E27FC236}">
              <a16:creationId xmlns:a16="http://schemas.microsoft.com/office/drawing/2014/main" id="{3923BE38-BF8E-4AA0-8A60-894B7EA5FB6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8" name="Text 1">
          <a:extLst>
            <a:ext uri="{FF2B5EF4-FFF2-40B4-BE49-F238E27FC236}">
              <a16:creationId xmlns:a16="http://schemas.microsoft.com/office/drawing/2014/main" id="{9B1901D0-261A-439F-8D05-34B0143ED98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59" name="Text 1">
          <a:extLst>
            <a:ext uri="{FF2B5EF4-FFF2-40B4-BE49-F238E27FC236}">
              <a16:creationId xmlns:a16="http://schemas.microsoft.com/office/drawing/2014/main" id="{D565BA89-CA8B-4B01-9F46-DB0BC13DD11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0" name="Text 1">
          <a:extLst>
            <a:ext uri="{FF2B5EF4-FFF2-40B4-BE49-F238E27FC236}">
              <a16:creationId xmlns:a16="http://schemas.microsoft.com/office/drawing/2014/main" id="{A65706C8-77F2-4A6B-83D1-D266EB404CE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1" name="Text 1">
          <a:extLst>
            <a:ext uri="{FF2B5EF4-FFF2-40B4-BE49-F238E27FC236}">
              <a16:creationId xmlns:a16="http://schemas.microsoft.com/office/drawing/2014/main" id="{FDD83947-BFC2-4C70-810B-C6FA500BC1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2" name="Text 1">
          <a:extLst>
            <a:ext uri="{FF2B5EF4-FFF2-40B4-BE49-F238E27FC236}">
              <a16:creationId xmlns:a16="http://schemas.microsoft.com/office/drawing/2014/main" id="{46C27423-BE33-476A-A15A-C5169509D9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3" name="Text 1">
          <a:extLst>
            <a:ext uri="{FF2B5EF4-FFF2-40B4-BE49-F238E27FC236}">
              <a16:creationId xmlns:a16="http://schemas.microsoft.com/office/drawing/2014/main" id="{147959EE-5A92-4137-AD97-DF2F599104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4" name="Text 1">
          <a:extLst>
            <a:ext uri="{FF2B5EF4-FFF2-40B4-BE49-F238E27FC236}">
              <a16:creationId xmlns:a16="http://schemas.microsoft.com/office/drawing/2014/main" id="{A4E89480-AD90-4FE2-A19E-45A1AD8402C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5" name="Text 1">
          <a:extLst>
            <a:ext uri="{FF2B5EF4-FFF2-40B4-BE49-F238E27FC236}">
              <a16:creationId xmlns:a16="http://schemas.microsoft.com/office/drawing/2014/main" id="{EB758217-A3DC-4796-9A28-0AEBEA6EA3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6" name="Text 1">
          <a:extLst>
            <a:ext uri="{FF2B5EF4-FFF2-40B4-BE49-F238E27FC236}">
              <a16:creationId xmlns:a16="http://schemas.microsoft.com/office/drawing/2014/main" id="{91933665-CDD4-4121-94A3-9310B7ACE4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7" name="Text 1">
          <a:extLst>
            <a:ext uri="{FF2B5EF4-FFF2-40B4-BE49-F238E27FC236}">
              <a16:creationId xmlns:a16="http://schemas.microsoft.com/office/drawing/2014/main" id="{56761237-9826-4016-9208-D7860C70F04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8" name="Text 1">
          <a:extLst>
            <a:ext uri="{FF2B5EF4-FFF2-40B4-BE49-F238E27FC236}">
              <a16:creationId xmlns:a16="http://schemas.microsoft.com/office/drawing/2014/main" id="{702FDFAA-160D-470D-8D01-160ED6576A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69" name="Text 1">
          <a:extLst>
            <a:ext uri="{FF2B5EF4-FFF2-40B4-BE49-F238E27FC236}">
              <a16:creationId xmlns:a16="http://schemas.microsoft.com/office/drawing/2014/main" id="{25AF1EA6-1A24-457B-97E1-8829A97217C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0" name="Text 1">
          <a:extLst>
            <a:ext uri="{FF2B5EF4-FFF2-40B4-BE49-F238E27FC236}">
              <a16:creationId xmlns:a16="http://schemas.microsoft.com/office/drawing/2014/main" id="{9291B3C2-510E-47F1-BF1E-D2B6017626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1" name="Text 1">
          <a:extLst>
            <a:ext uri="{FF2B5EF4-FFF2-40B4-BE49-F238E27FC236}">
              <a16:creationId xmlns:a16="http://schemas.microsoft.com/office/drawing/2014/main" id="{0C05F7E0-A3F7-4A57-8D32-D87E7A7533E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2" name="Text 1">
          <a:extLst>
            <a:ext uri="{FF2B5EF4-FFF2-40B4-BE49-F238E27FC236}">
              <a16:creationId xmlns:a16="http://schemas.microsoft.com/office/drawing/2014/main" id="{CE9A918D-AD6F-4A9E-9D88-A319B39E19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3" name="Text 1">
          <a:extLst>
            <a:ext uri="{FF2B5EF4-FFF2-40B4-BE49-F238E27FC236}">
              <a16:creationId xmlns:a16="http://schemas.microsoft.com/office/drawing/2014/main" id="{41046232-1F64-48E0-8CB2-FCC1093542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4" name="Text 1">
          <a:extLst>
            <a:ext uri="{FF2B5EF4-FFF2-40B4-BE49-F238E27FC236}">
              <a16:creationId xmlns:a16="http://schemas.microsoft.com/office/drawing/2014/main" id="{3FF05FB7-3FAC-4F83-97AE-B2756999AE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5" name="Text 1">
          <a:extLst>
            <a:ext uri="{FF2B5EF4-FFF2-40B4-BE49-F238E27FC236}">
              <a16:creationId xmlns:a16="http://schemas.microsoft.com/office/drawing/2014/main" id="{CAF85F78-B4A2-415F-AF66-D0A88AD386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6" name="Text 1">
          <a:extLst>
            <a:ext uri="{FF2B5EF4-FFF2-40B4-BE49-F238E27FC236}">
              <a16:creationId xmlns:a16="http://schemas.microsoft.com/office/drawing/2014/main" id="{D545A8C3-2BB4-4709-A566-98BBEC1DBB2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7" name="Text 1">
          <a:extLst>
            <a:ext uri="{FF2B5EF4-FFF2-40B4-BE49-F238E27FC236}">
              <a16:creationId xmlns:a16="http://schemas.microsoft.com/office/drawing/2014/main" id="{83474A7F-5D61-4588-B975-1A7D870E0C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8" name="Text 1">
          <a:extLst>
            <a:ext uri="{FF2B5EF4-FFF2-40B4-BE49-F238E27FC236}">
              <a16:creationId xmlns:a16="http://schemas.microsoft.com/office/drawing/2014/main" id="{26FB84FF-66EC-43EC-85B4-54F0BED12C9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79" name="Text 1">
          <a:extLst>
            <a:ext uri="{FF2B5EF4-FFF2-40B4-BE49-F238E27FC236}">
              <a16:creationId xmlns:a16="http://schemas.microsoft.com/office/drawing/2014/main" id="{8D1A0113-05BE-4437-A9EA-FE9BB54253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0" name="Text 1">
          <a:extLst>
            <a:ext uri="{FF2B5EF4-FFF2-40B4-BE49-F238E27FC236}">
              <a16:creationId xmlns:a16="http://schemas.microsoft.com/office/drawing/2014/main" id="{E1790016-D15B-4ED0-A327-2F754B3E9F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1" name="Text 1">
          <a:extLst>
            <a:ext uri="{FF2B5EF4-FFF2-40B4-BE49-F238E27FC236}">
              <a16:creationId xmlns:a16="http://schemas.microsoft.com/office/drawing/2014/main" id="{0989F027-1205-4A29-BBED-B6C6B01888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2" name="Text 1">
          <a:extLst>
            <a:ext uri="{FF2B5EF4-FFF2-40B4-BE49-F238E27FC236}">
              <a16:creationId xmlns:a16="http://schemas.microsoft.com/office/drawing/2014/main" id="{7B547968-5330-408E-B95E-4B5DF119D5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3" name="Text 1">
          <a:extLst>
            <a:ext uri="{FF2B5EF4-FFF2-40B4-BE49-F238E27FC236}">
              <a16:creationId xmlns:a16="http://schemas.microsoft.com/office/drawing/2014/main" id="{24C6FC9E-893B-4C12-8ABB-7D5948301A9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4" name="Text 1">
          <a:extLst>
            <a:ext uri="{FF2B5EF4-FFF2-40B4-BE49-F238E27FC236}">
              <a16:creationId xmlns:a16="http://schemas.microsoft.com/office/drawing/2014/main" id="{D782CF6A-8E44-4523-B932-A5760F2951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5" name="Text 1">
          <a:extLst>
            <a:ext uri="{FF2B5EF4-FFF2-40B4-BE49-F238E27FC236}">
              <a16:creationId xmlns:a16="http://schemas.microsoft.com/office/drawing/2014/main" id="{8C38C769-BC81-4059-9262-CD31CAC1A6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6" name="Text 1">
          <a:extLst>
            <a:ext uri="{FF2B5EF4-FFF2-40B4-BE49-F238E27FC236}">
              <a16:creationId xmlns:a16="http://schemas.microsoft.com/office/drawing/2014/main" id="{B75DC823-6278-4B34-ABE4-9C3F9D8C1D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7" name="Text 1">
          <a:extLst>
            <a:ext uri="{FF2B5EF4-FFF2-40B4-BE49-F238E27FC236}">
              <a16:creationId xmlns:a16="http://schemas.microsoft.com/office/drawing/2014/main" id="{D3F39740-3EA8-4915-A837-01B61B4F603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8" name="Text 1">
          <a:extLst>
            <a:ext uri="{FF2B5EF4-FFF2-40B4-BE49-F238E27FC236}">
              <a16:creationId xmlns:a16="http://schemas.microsoft.com/office/drawing/2014/main" id="{DE89ECC4-DDA6-4DE5-8466-C8765C26D09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89" name="Text 1">
          <a:extLst>
            <a:ext uri="{FF2B5EF4-FFF2-40B4-BE49-F238E27FC236}">
              <a16:creationId xmlns:a16="http://schemas.microsoft.com/office/drawing/2014/main" id="{C9B2286E-350F-4BE5-AA6C-947E3B6C2C7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0" name="Text 1">
          <a:extLst>
            <a:ext uri="{FF2B5EF4-FFF2-40B4-BE49-F238E27FC236}">
              <a16:creationId xmlns:a16="http://schemas.microsoft.com/office/drawing/2014/main" id="{B5E08FC6-12EA-40DA-8F98-3A1F6035776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1" name="Text 1">
          <a:extLst>
            <a:ext uri="{FF2B5EF4-FFF2-40B4-BE49-F238E27FC236}">
              <a16:creationId xmlns:a16="http://schemas.microsoft.com/office/drawing/2014/main" id="{8D05B4EC-CEAC-43C5-9D6F-0EAAF02DB5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2" name="Text 1">
          <a:extLst>
            <a:ext uri="{FF2B5EF4-FFF2-40B4-BE49-F238E27FC236}">
              <a16:creationId xmlns:a16="http://schemas.microsoft.com/office/drawing/2014/main" id="{849A5C06-A5AD-4CA4-AE4E-504FD73509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3" name="Text 1">
          <a:extLst>
            <a:ext uri="{FF2B5EF4-FFF2-40B4-BE49-F238E27FC236}">
              <a16:creationId xmlns:a16="http://schemas.microsoft.com/office/drawing/2014/main" id="{00F31F7F-1EB7-4DBF-BFF7-CFF846BE47A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4" name="Text 1">
          <a:extLst>
            <a:ext uri="{FF2B5EF4-FFF2-40B4-BE49-F238E27FC236}">
              <a16:creationId xmlns:a16="http://schemas.microsoft.com/office/drawing/2014/main" id="{73B7F2C8-79FD-4CD9-81F2-F0E5AC540A2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5" name="Text 1">
          <a:extLst>
            <a:ext uri="{FF2B5EF4-FFF2-40B4-BE49-F238E27FC236}">
              <a16:creationId xmlns:a16="http://schemas.microsoft.com/office/drawing/2014/main" id="{517DC981-57D1-4C6D-8B2B-F21AAE727D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6" name="Text 1">
          <a:extLst>
            <a:ext uri="{FF2B5EF4-FFF2-40B4-BE49-F238E27FC236}">
              <a16:creationId xmlns:a16="http://schemas.microsoft.com/office/drawing/2014/main" id="{092344B8-44D2-4C11-A8F1-003B865BAD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7" name="Text 1">
          <a:extLst>
            <a:ext uri="{FF2B5EF4-FFF2-40B4-BE49-F238E27FC236}">
              <a16:creationId xmlns:a16="http://schemas.microsoft.com/office/drawing/2014/main" id="{2BB31A7B-7C95-4E11-A39E-E7DC69D04EC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8" name="Text 1">
          <a:extLst>
            <a:ext uri="{FF2B5EF4-FFF2-40B4-BE49-F238E27FC236}">
              <a16:creationId xmlns:a16="http://schemas.microsoft.com/office/drawing/2014/main" id="{3DF550D2-9CBC-4A1F-86CE-1FF4D33AF6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299" name="Text 1">
          <a:extLst>
            <a:ext uri="{FF2B5EF4-FFF2-40B4-BE49-F238E27FC236}">
              <a16:creationId xmlns:a16="http://schemas.microsoft.com/office/drawing/2014/main" id="{9562160A-E25A-4590-84EA-215526169F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0" name="Text 1">
          <a:extLst>
            <a:ext uri="{FF2B5EF4-FFF2-40B4-BE49-F238E27FC236}">
              <a16:creationId xmlns:a16="http://schemas.microsoft.com/office/drawing/2014/main" id="{3845D30F-8577-4748-BF9A-47DCD5D29A6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1" name="Text 1">
          <a:extLst>
            <a:ext uri="{FF2B5EF4-FFF2-40B4-BE49-F238E27FC236}">
              <a16:creationId xmlns:a16="http://schemas.microsoft.com/office/drawing/2014/main" id="{629052E8-CA2E-487A-A017-C5E46E88567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2" name="Text 1">
          <a:extLst>
            <a:ext uri="{FF2B5EF4-FFF2-40B4-BE49-F238E27FC236}">
              <a16:creationId xmlns:a16="http://schemas.microsoft.com/office/drawing/2014/main" id="{98CB1AED-5DF4-4542-B485-5F24EFAE63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3" name="Text 1">
          <a:extLst>
            <a:ext uri="{FF2B5EF4-FFF2-40B4-BE49-F238E27FC236}">
              <a16:creationId xmlns:a16="http://schemas.microsoft.com/office/drawing/2014/main" id="{59DE477F-0556-428F-B041-3D46F706B71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4" name="Text 1">
          <a:extLst>
            <a:ext uri="{FF2B5EF4-FFF2-40B4-BE49-F238E27FC236}">
              <a16:creationId xmlns:a16="http://schemas.microsoft.com/office/drawing/2014/main" id="{716B6D2A-72CD-471E-BC87-7E49AA8A14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5" name="Text 1">
          <a:extLst>
            <a:ext uri="{FF2B5EF4-FFF2-40B4-BE49-F238E27FC236}">
              <a16:creationId xmlns:a16="http://schemas.microsoft.com/office/drawing/2014/main" id="{37183F0B-49B4-4B0A-A6B4-0877B0362CC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6" name="Text 1">
          <a:extLst>
            <a:ext uri="{FF2B5EF4-FFF2-40B4-BE49-F238E27FC236}">
              <a16:creationId xmlns:a16="http://schemas.microsoft.com/office/drawing/2014/main" id="{F8D6DBF5-D2BD-408F-925E-DA7CB928F8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7" name="Text 1">
          <a:extLst>
            <a:ext uri="{FF2B5EF4-FFF2-40B4-BE49-F238E27FC236}">
              <a16:creationId xmlns:a16="http://schemas.microsoft.com/office/drawing/2014/main" id="{240A0544-3DF7-437D-8457-E45102EFBB6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8" name="Text 1">
          <a:extLst>
            <a:ext uri="{FF2B5EF4-FFF2-40B4-BE49-F238E27FC236}">
              <a16:creationId xmlns:a16="http://schemas.microsoft.com/office/drawing/2014/main" id="{E49E9AF2-34B4-4D68-8A10-6D83146BFAE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09" name="Text 1">
          <a:extLst>
            <a:ext uri="{FF2B5EF4-FFF2-40B4-BE49-F238E27FC236}">
              <a16:creationId xmlns:a16="http://schemas.microsoft.com/office/drawing/2014/main" id="{D94EA5E4-9EBE-44DE-80F4-2F770821A0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0" name="Text 1">
          <a:extLst>
            <a:ext uri="{FF2B5EF4-FFF2-40B4-BE49-F238E27FC236}">
              <a16:creationId xmlns:a16="http://schemas.microsoft.com/office/drawing/2014/main" id="{4B0C50C9-7604-4F93-A610-D4C4C4F8B9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1" name="Text 1">
          <a:extLst>
            <a:ext uri="{FF2B5EF4-FFF2-40B4-BE49-F238E27FC236}">
              <a16:creationId xmlns:a16="http://schemas.microsoft.com/office/drawing/2014/main" id="{951BD7C8-76C5-434E-B71E-598C648F2C3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2" name="Text 1">
          <a:extLst>
            <a:ext uri="{FF2B5EF4-FFF2-40B4-BE49-F238E27FC236}">
              <a16:creationId xmlns:a16="http://schemas.microsoft.com/office/drawing/2014/main" id="{6BB8A79D-E2E9-47D5-9DD4-AF36DE1263A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3" name="Text 1">
          <a:extLst>
            <a:ext uri="{FF2B5EF4-FFF2-40B4-BE49-F238E27FC236}">
              <a16:creationId xmlns:a16="http://schemas.microsoft.com/office/drawing/2014/main" id="{44894478-143B-46D6-B7D9-D121C11CE5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4" name="Text 1">
          <a:extLst>
            <a:ext uri="{FF2B5EF4-FFF2-40B4-BE49-F238E27FC236}">
              <a16:creationId xmlns:a16="http://schemas.microsoft.com/office/drawing/2014/main" id="{FAC12FFC-8035-4030-AB85-D76977AD8D7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5" name="Text 1">
          <a:extLst>
            <a:ext uri="{FF2B5EF4-FFF2-40B4-BE49-F238E27FC236}">
              <a16:creationId xmlns:a16="http://schemas.microsoft.com/office/drawing/2014/main" id="{83CFCAC6-9E81-434F-893F-4498D63D37A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6" name="Text 1">
          <a:extLst>
            <a:ext uri="{FF2B5EF4-FFF2-40B4-BE49-F238E27FC236}">
              <a16:creationId xmlns:a16="http://schemas.microsoft.com/office/drawing/2014/main" id="{1C185466-55D3-41DA-AB8C-1A3AE642CBF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7" name="Text 1">
          <a:extLst>
            <a:ext uri="{FF2B5EF4-FFF2-40B4-BE49-F238E27FC236}">
              <a16:creationId xmlns:a16="http://schemas.microsoft.com/office/drawing/2014/main" id="{26962349-1319-44B1-B9D1-250D0A6D935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8" name="Text 1">
          <a:extLst>
            <a:ext uri="{FF2B5EF4-FFF2-40B4-BE49-F238E27FC236}">
              <a16:creationId xmlns:a16="http://schemas.microsoft.com/office/drawing/2014/main" id="{4EDDF86B-0ED7-4731-82B3-A53A3A1CF4E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19" name="Text 1">
          <a:extLst>
            <a:ext uri="{FF2B5EF4-FFF2-40B4-BE49-F238E27FC236}">
              <a16:creationId xmlns:a16="http://schemas.microsoft.com/office/drawing/2014/main" id="{EECD8673-CCC1-4D88-AAA8-7D01F02759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0" name="Text 1">
          <a:extLst>
            <a:ext uri="{FF2B5EF4-FFF2-40B4-BE49-F238E27FC236}">
              <a16:creationId xmlns:a16="http://schemas.microsoft.com/office/drawing/2014/main" id="{03E58AFC-6404-4992-9419-D2E9E33070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1" name="Text 1">
          <a:extLst>
            <a:ext uri="{FF2B5EF4-FFF2-40B4-BE49-F238E27FC236}">
              <a16:creationId xmlns:a16="http://schemas.microsoft.com/office/drawing/2014/main" id="{17218410-F630-4052-9A47-FF6757AF6E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2" name="Text 1">
          <a:extLst>
            <a:ext uri="{FF2B5EF4-FFF2-40B4-BE49-F238E27FC236}">
              <a16:creationId xmlns:a16="http://schemas.microsoft.com/office/drawing/2014/main" id="{C9C02B69-3510-472B-8683-F6A166F2DE0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3" name="Text 1">
          <a:extLst>
            <a:ext uri="{FF2B5EF4-FFF2-40B4-BE49-F238E27FC236}">
              <a16:creationId xmlns:a16="http://schemas.microsoft.com/office/drawing/2014/main" id="{290EFDBE-48BA-46AA-9C1A-A62174F75D6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4" name="Text 1">
          <a:extLst>
            <a:ext uri="{FF2B5EF4-FFF2-40B4-BE49-F238E27FC236}">
              <a16:creationId xmlns:a16="http://schemas.microsoft.com/office/drawing/2014/main" id="{D242E6AF-A7AF-4CE8-B166-0DD7CFFA479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5" name="Text 1">
          <a:extLst>
            <a:ext uri="{FF2B5EF4-FFF2-40B4-BE49-F238E27FC236}">
              <a16:creationId xmlns:a16="http://schemas.microsoft.com/office/drawing/2014/main" id="{24AAF707-06EE-4FB7-AF4F-864D33439F9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6" name="Text 1">
          <a:extLst>
            <a:ext uri="{FF2B5EF4-FFF2-40B4-BE49-F238E27FC236}">
              <a16:creationId xmlns:a16="http://schemas.microsoft.com/office/drawing/2014/main" id="{07659429-BFB5-439F-AEAA-2C7CA709A3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7" name="Text 1">
          <a:extLst>
            <a:ext uri="{FF2B5EF4-FFF2-40B4-BE49-F238E27FC236}">
              <a16:creationId xmlns:a16="http://schemas.microsoft.com/office/drawing/2014/main" id="{6077F3BB-AB2F-4E5E-9CC3-27FC14F2E1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8" name="Text 1">
          <a:extLst>
            <a:ext uri="{FF2B5EF4-FFF2-40B4-BE49-F238E27FC236}">
              <a16:creationId xmlns:a16="http://schemas.microsoft.com/office/drawing/2014/main" id="{01888EC8-F931-4FE0-8130-E022618FA6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29" name="Text 1">
          <a:extLst>
            <a:ext uri="{FF2B5EF4-FFF2-40B4-BE49-F238E27FC236}">
              <a16:creationId xmlns:a16="http://schemas.microsoft.com/office/drawing/2014/main" id="{211DC894-1786-4B65-8CFB-8AE53A7945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0" name="Text 1">
          <a:extLst>
            <a:ext uri="{FF2B5EF4-FFF2-40B4-BE49-F238E27FC236}">
              <a16:creationId xmlns:a16="http://schemas.microsoft.com/office/drawing/2014/main" id="{C694032E-A52E-447A-8B8C-5E7A070771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1" name="Text 1">
          <a:extLst>
            <a:ext uri="{FF2B5EF4-FFF2-40B4-BE49-F238E27FC236}">
              <a16:creationId xmlns:a16="http://schemas.microsoft.com/office/drawing/2014/main" id="{A174D760-717B-4123-A634-37CFA6092B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2" name="Text 1">
          <a:extLst>
            <a:ext uri="{FF2B5EF4-FFF2-40B4-BE49-F238E27FC236}">
              <a16:creationId xmlns:a16="http://schemas.microsoft.com/office/drawing/2014/main" id="{B2A78B19-F096-4921-B1CD-EC15A87027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3" name="Text 1">
          <a:extLst>
            <a:ext uri="{FF2B5EF4-FFF2-40B4-BE49-F238E27FC236}">
              <a16:creationId xmlns:a16="http://schemas.microsoft.com/office/drawing/2014/main" id="{7711250F-9D5B-47D9-A0F2-D074380311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4" name="Text 1">
          <a:extLst>
            <a:ext uri="{FF2B5EF4-FFF2-40B4-BE49-F238E27FC236}">
              <a16:creationId xmlns:a16="http://schemas.microsoft.com/office/drawing/2014/main" id="{991781EA-E43A-4C3F-9FC4-BB4D70B141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5" name="Text 1">
          <a:extLst>
            <a:ext uri="{FF2B5EF4-FFF2-40B4-BE49-F238E27FC236}">
              <a16:creationId xmlns:a16="http://schemas.microsoft.com/office/drawing/2014/main" id="{24D80FC5-84C1-4C74-BD09-59CBB9F880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6" name="Text 1">
          <a:extLst>
            <a:ext uri="{FF2B5EF4-FFF2-40B4-BE49-F238E27FC236}">
              <a16:creationId xmlns:a16="http://schemas.microsoft.com/office/drawing/2014/main" id="{16BC19CA-90AF-48E3-897E-4485EE2923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7" name="Text 1">
          <a:extLst>
            <a:ext uri="{FF2B5EF4-FFF2-40B4-BE49-F238E27FC236}">
              <a16:creationId xmlns:a16="http://schemas.microsoft.com/office/drawing/2014/main" id="{FA981FD9-5473-49E3-98DC-6A49B9222A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8" name="Text 1">
          <a:extLst>
            <a:ext uri="{FF2B5EF4-FFF2-40B4-BE49-F238E27FC236}">
              <a16:creationId xmlns:a16="http://schemas.microsoft.com/office/drawing/2014/main" id="{593C012B-9206-42E0-B010-3502B78C11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39" name="Text 1">
          <a:extLst>
            <a:ext uri="{FF2B5EF4-FFF2-40B4-BE49-F238E27FC236}">
              <a16:creationId xmlns:a16="http://schemas.microsoft.com/office/drawing/2014/main" id="{CF8ED174-4F06-4F08-AE5B-82AF695A34B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0" name="Text 1">
          <a:extLst>
            <a:ext uri="{FF2B5EF4-FFF2-40B4-BE49-F238E27FC236}">
              <a16:creationId xmlns:a16="http://schemas.microsoft.com/office/drawing/2014/main" id="{205AC123-CFF8-4294-B79C-7AEEC1CA56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1" name="Text 1">
          <a:extLst>
            <a:ext uri="{FF2B5EF4-FFF2-40B4-BE49-F238E27FC236}">
              <a16:creationId xmlns:a16="http://schemas.microsoft.com/office/drawing/2014/main" id="{AF1D227F-4ACD-4791-B23D-130A9D8378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2" name="Text 1">
          <a:extLst>
            <a:ext uri="{FF2B5EF4-FFF2-40B4-BE49-F238E27FC236}">
              <a16:creationId xmlns:a16="http://schemas.microsoft.com/office/drawing/2014/main" id="{CD82A055-5DF7-4634-A226-42741C2609D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3" name="Text 1">
          <a:extLst>
            <a:ext uri="{FF2B5EF4-FFF2-40B4-BE49-F238E27FC236}">
              <a16:creationId xmlns:a16="http://schemas.microsoft.com/office/drawing/2014/main" id="{C5DA26A2-DB23-40D6-9552-4E2E7EB1BE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4" name="Text 1">
          <a:extLst>
            <a:ext uri="{FF2B5EF4-FFF2-40B4-BE49-F238E27FC236}">
              <a16:creationId xmlns:a16="http://schemas.microsoft.com/office/drawing/2014/main" id="{8D2F03B1-28AA-4B83-92D4-BCBD0F11DA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5" name="Text 1">
          <a:extLst>
            <a:ext uri="{FF2B5EF4-FFF2-40B4-BE49-F238E27FC236}">
              <a16:creationId xmlns:a16="http://schemas.microsoft.com/office/drawing/2014/main" id="{2C698D17-C6B3-4073-8117-464269355D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6" name="Text 1">
          <a:extLst>
            <a:ext uri="{FF2B5EF4-FFF2-40B4-BE49-F238E27FC236}">
              <a16:creationId xmlns:a16="http://schemas.microsoft.com/office/drawing/2014/main" id="{B26A862B-F63B-49E9-AB57-74BE66A676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7" name="Text 1">
          <a:extLst>
            <a:ext uri="{FF2B5EF4-FFF2-40B4-BE49-F238E27FC236}">
              <a16:creationId xmlns:a16="http://schemas.microsoft.com/office/drawing/2014/main" id="{8F10AAA5-CC60-43DD-A644-BBA8DFE0C3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8" name="Text 1">
          <a:extLst>
            <a:ext uri="{FF2B5EF4-FFF2-40B4-BE49-F238E27FC236}">
              <a16:creationId xmlns:a16="http://schemas.microsoft.com/office/drawing/2014/main" id="{6106F0AB-70C6-4290-B086-0D58497C2E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49" name="Text 1">
          <a:extLst>
            <a:ext uri="{FF2B5EF4-FFF2-40B4-BE49-F238E27FC236}">
              <a16:creationId xmlns:a16="http://schemas.microsoft.com/office/drawing/2014/main" id="{420701FD-B6A1-4518-B407-FF03F6F6657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0" name="Text 1">
          <a:extLst>
            <a:ext uri="{FF2B5EF4-FFF2-40B4-BE49-F238E27FC236}">
              <a16:creationId xmlns:a16="http://schemas.microsoft.com/office/drawing/2014/main" id="{A5E66DA2-E0BF-45CA-950E-A803FFD7104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1" name="Text 1">
          <a:extLst>
            <a:ext uri="{FF2B5EF4-FFF2-40B4-BE49-F238E27FC236}">
              <a16:creationId xmlns:a16="http://schemas.microsoft.com/office/drawing/2014/main" id="{351BDCCC-1703-4D43-B549-B4783CD6B6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2" name="Text 1">
          <a:extLst>
            <a:ext uri="{FF2B5EF4-FFF2-40B4-BE49-F238E27FC236}">
              <a16:creationId xmlns:a16="http://schemas.microsoft.com/office/drawing/2014/main" id="{5D08AF39-B824-465F-8855-A13DB3735D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3" name="Text 1">
          <a:extLst>
            <a:ext uri="{FF2B5EF4-FFF2-40B4-BE49-F238E27FC236}">
              <a16:creationId xmlns:a16="http://schemas.microsoft.com/office/drawing/2014/main" id="{02B74F6E-01E2-44F5-8C12-EE98D459A80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4" name="Text 1">
          <a:extLst>
            <a:ext uri="{FF2B5EF4-FFF2-40B4-BE49-F238E27FC236}">
              <a16:creationId xmlns:a16="http://schemas.microsoft.com/office/drawing/2014/main" id="{7B1599D2-8093-4361-9394-AB305F7077E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5" name="Text 1">
          <a:extLst>
            <a:ext uri="{FF2B5EF4-FFF2-40B4-BE49-F238E27FC236}">
              <a16:creationId xmlns:a16="http://schemas.microsoft.com/office/drawing/2014/main" id="{68B2F8E5-2E91-412A-96C3-6CAC74A00F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6" name="Text 1">
          <a:extLst>
            <a:ext uri="{FF2B5EF4-FFF2-40B4-BE49-F238E27FC236}">
              <a16:creationId xmlns:a16="http://schemas.microsoft.com/office/drawing/2014/main" id="{E231B2FE-238E-4085-BDAB-935CD67790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7" name="Text 1">
          <a:extLst>
            <a:ext uri="{FF2B5EF4-FFF2-40B4-BE49-F238E27FC236}">
              <a16:creationId xmlns:a16="http://schemas.microsoft.com/office/drawing/2014/main" id="{03E7B2EE-BB80-4427-8021-D4F932ABC86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8" name="Text 1">
          <a:extLst>
            <a:ext uri="{FF2B5EF4-FFF2-40B4-BE49-F238E27FC236}">
              <a16:creationId xmlns:a16="http://schemas.microsoft.com/office/drawing/2014/main" id="{73C1200E-E146-4FDB-96D1-9AA612E1045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59" name="Text 1">
          <a:extLst>
            <a:ext uri="{FF2B5EF4-FFF2-40B4-BE49-F238E27FC236}">
              <a16:creationId xmlns:a16="http://schemas.microsoft.com/office/drawing/2014/main" id="{0AE0F9D9-AFF8-4414-8996-2322BE858A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0" name="Text 1">
          <a:extLst>
            <a:ext uri="{FF2B5EF4-FFF2-40B4-BE49-F238E27FC236}">
              <a16:creationId xmlns:a16="http://schemas.microsoft.com/office/drawing/2014/main" id="{81CF39E7-115C-4291-A391-2C1741EE70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1" name="Text 1">
          <a:extLst>
            <a:ext uri="{FF2B5EF4-FFF2-40B4-BE49-F238E27FC236}">
              <a16:creationId xmlns:a16="http://schemas.microsoft.com/office/drawing/2014/main" id="{B6AAE1F2-3110-4A69-BD7A-685016E5640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2" name="Text 1">
          <a:extLst>
            <a:ext uri="{FF2B5EF4-FFF2-40B4-BE49-F238E27FC236}">
              <a16:creationId xmlns:a16="http://schemas.microsoft.com/office/drawing/2014/main" id="{97913B09-5CD9-4114-AEE3-496223961B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3" name="Text 1">
          <a:extLst>
            <a:ext uri="{FF2B5EF4-FFF2-40B4-BE49-F238E27FC236}">
              <a16:creationId xmlns:a16="http://schemas.microsoft.com/office/drawing/2014/main" id="{237DF687-4771-4799-A549-5FB8D81153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4" name="Text 1">
          <a:extLst>
            <a:ext uri="{FF2B5EF4-FFF2-40B4-BE49-F238E27FC236}">
              <a16:creationId xmlns:a16="http://schemas.microsoft.com/office/drawing/2014/main" id="{CD03C253-098B-4949-8D2B-309BD8CEB3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5" name="Text 1">
          <a:extLst>
            <a:ext uri="{FF2B5EF4-FFF2-40B4-BE49-F238E27FC236}">
              <a16:creationId xmlns:a16="http://schemas.microsoft.com/office/drawing/2014/main" id="{FA989595-AC97-47C6-9F51-22E2D69D91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6" name="Text 1">
          <a:extLst>
            <a:ext uri="{FF2B5EF4-FFF2-40B4-BE49-F238E27FC236}">
              <a16:creationId xmlns:a16="http://schemas.microsoft.com/office/drawing/2014/main" id="{A36BA14C-FBCD-4FDF-BD9F-F617E675CB6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7" name="Text 1">
          <a:extLst>
            <a:ext uri="{FF2B5EF4-FFF2-40B4-BE49-F238E27FC236}">
              <a16:creationId xmlns:a16="http://schemas.microsoft.com/office/drawing/2014/main" id="{A1884411-E0FF-4390-A9B7-72827CE6AA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8" name="Text 1">
          <a:extLst>
            <a:ext uri="{FF2B5EF4-FFF2-40B4-BE49-F238E27FC236}">
              <a16:creationId xmlns:a16="http://schemas.microsoft.com/office/drawing/2014/main" id="{7FB48EDB-CC08-40B1-A5AD-5CF309C38B1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69" name="Text 1">
          <a:extLst>
            <a:ext uri="{FF2B5EF4-FFF2-40B4-BE49-F238E27FC236}">
              <a16:creationId xmlns:a16="http://schemas.microsoft.com/office/drawing/2014/main" id="{6B7C1BDA-1621-4728-8BE7-183D7881BD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0" name="Text 1">
          <a:extLst>
            <a:ext uri="{FF2B5EF4-FFF2-40B4-BE49-F238E27FC236}">
              <a16:creationId xmlns:a16="http://schemas.microsoft.com/office/drawing/2014/main" id="{AABED8FA-908B-46BA-BA92-901AD2809E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1" name="Text 1">
          <a:extLst>
            <a:ext uri="{FF2B5EF4-FFF2-40B4-BE49-F238E27FC236}">
              <a16:creationId xmlns:a16="http://schemas.microsoft.com/office/drawing/2014/main" id="{41ED3BC9-9459-4342-920A-661A8D5C022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2" name="Text 1">
          <a:extLst>
            <a:ext uri="{FF2B5EF4-FFF2-40B4-BE49-F238E27FC236}">
              <a16:creationId xmlns:a16="http://schemas.microsoft.com/office/drawing/2014/main" id="{7EF8800F-23FF-4374-8EA6-E0705A02D47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3" name="Text 1">
          <a:extLst>
            <a:ext uri="{FF2B5EF4-FFF2-40B4-BE49-F238E27FC236}">
              <a16:creationId xmlns:a16="http://schemas.microsoft.com/office/drawing/2014/main" id="{590C9D2B-233B-4417-ACBC-05C1D83C7DE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4" name="Text 1">
          <a:extLst>
            <a:ext uri="{FF2B5EF4-FFF2-40B4-BE49-F238E27FC236}">
              <a16:creationId xmlns:a16="http://schemas.microsoft.com/office/drawing/2014/main" id="{F7225613-179C-4A8B-85FA-0C63E0148EC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5" name="Text 1">
          <a:extLst>
            <a:ext uri="{FF2B5EF4-FFF2-40B4-BE49-F238E27FC236}">
              <a16:creationId xmlns:a16="http://schemas.microsoft.com/office/drawing/2014/main" id="{DC84FE57-F429-481A-B507-D6CFBA1468E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6" name="Text 1">
          <a:extLst>
            <a:ext uri="{FF2B5EF4-FFF2-40B4-BE49-F238E27FC236}">
              <a16:creationId xmlns:a16="http://schemas.microsoft.com/office/drawing/2014/main" id="{519F4AB6-F6E3-4565-99F9-08F4F34B762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7" name="Text 1">
          <a:extLst>
            <a:ext uri="{FF2B5EF4-FFF2-40B4-BE49-F238E27FC236}">
              <a16:creationId xmlns:a16="http://schemas.microsoft.com/office/drawing/2014/main" id="{30DF58CB-B6D0-4BFF-A1C8-5054CF32E0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8" name="Text 1">
          <a:extLst>
            <a:ext uri="{FF2B5EF4-FFF2-40B4-BE49-F238E27FC236}">
              <a16:creationId xmlns:a16="http://schemas.microsoft.com/office/drawing/2014/main" id="{C8928D37-9F39-4ED3-964D-11239CD589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79" name="Text 1">
          <a:extLst>
            <a:ext uri="{FF2B5EF4-FFF2-40B4-BE49-F238E27FC236}">
              <a16:creationId xmlns:a16="http://schemas.microsoft.com/office/drawing/2014/main" id="{C4CE113A-48D5-47DB-8509-DD6CAE8349C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0" name="Text 1">
          <a:extLst>
            <a:ext uri="{FF2B5EF4-FFF2-40B4-BE49-F238E27FC236}">
              <a16:creationId xmlns:a16="http://schemas.microsoft.com/office/drawing/2014/main" id="{A1376063-D9F6-43DA-BC3C-3E7854FC2C9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1" name="Text 1">
          <a:extLst>
            <a:ext uri="{FF2B5EF4-FFF2-40B4-BE49-F238E27FC236}">
              <a16:creationId xmlns:a16="http://schemas.microsoft.com/office/drawing/2014/main" id="{6B48890E-0DFB-475F-BF3F-74E555621F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2" name="Text 1">
          <a:extLst>
            <a:ext uri="{FF2B5EF4-FFF2-40B4-BE49-F238E27FC236}">
              <a16:creationId xmlns:a16="http://schemas.microsoft.com/office/drawing/2014/main" id="{B010B26F-23AD-48C1-90A8-B69F916FE43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3" name="Text 1">
          <a:extLst>
            <a:ext uri="{FF2B5EF4-FFF2-40B4-BE49-F238E27FC236}">
              <a16:creationId xmlns:a16="http://schemas.microsoft.com/office/drawing/2014/main" id="{F2DD4117-D9A4-4B6F-9881-4C5F0BD7D9B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4" name="Text 1">
          <a:extLst>
            <a:ext uri="{FF2B5EF4-FFF2-40B4-BE49-F238E27FC236}">
              <a16:creationId xmlns:a16="http://schemas.microsoft.com/office/drawing/2014/main" id="{E8B0F8B5-1600-4711-9A12-762AC076BA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5" name="Text 1">
          <a:extLst>
            <a:ext uri="{FF2B5EF4-FFF2-40B4-BE49-F238E27FC236}">
              <a16:creationId xmlns:a16="http://schemas.microsoft.com/office/drawing/2014/main" id="{43DDA28E-97EB-4F8A-805F-4D8C102870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6" name="Text 1">
          <a:extLst>
            <a:ext uri="{FF2B5EF4-FFF2-40B4-BE49-F238E27FC236}">
              <a16:creationId xmlns:a16="http://schemas.microsoft.com/office/drawing/2014/main" id="{1DCE7D5A-84ED-494D-9066-ECED22DBAF4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7" name="Text 1">
          <a:extLst>
            <a:ext uri="{FF2B5EF4-FFF2-40B4-BE49-F238E27FC236}">
              <a16:creationId xmlns:a16="http://schemas.microsoft.com/office/drawing/2014/main" id="{07E8F4CD-F699-4795-9A7F-83BA4386065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8" name="Text 1">
          <a:extLst>
            <a:ext uri="{FF2B5EF4-FFF2-40B4-BE49-F238E27FC236}">
              <a16:creationId xmlns:a16="http://schemas.microsoft.com/office/drawing/2014/main" id="{9718C6BD-1732-4E60-8A87-E7EF13E9D2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89" name="Text 1">
          <a:extLst>
            <a:ext uri="{FF2B5EF4-FFF2-40B4-BE49-F238E27FC236}">
              <a16:creationId xmlns:a16="http://schemas.microsoft.com/office/drawing/2014/main" id="{A6D7216C-647C-4ED5-9A7E-306B28ADDD5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0" name="Text 1">
          <a:extLst>
            <a:ext uri="{FF2B5EF4-FFF2-40B4-BE49-F238E27FC236}">
              <a16:creationId xmlns:a16="http://schemas.microsoft.com/office/drawing/2014/main" id="{652CED64-6148-40AE-9DB1-01A6F7511F5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1" name="Text 1">
          <a:extLst>
            <a:ext uri="{FF2B5EF4-FFF2-40B4-BE49-F238E27FC236}">
              <a16:creationId xmlns:a16="http://schemas.microsoft.com/office/drawing/2014/main" id="{D80C5067-7AFE-4DBB-A44E-F86A27599F1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2" name="Text 1">
          <a:extLst>
            <a:ext uri="{FF2B5EF4-FFF2-40B4-BE49-F238E27FC236}">
              <a16:creationId xmlns:a16="http://schemas.microsoft.com/office/drawing/2014/main" id="{2C290F62-F78E-41F3-9E03-40FCC89D36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3" name="Text 1">
          <a:extLst>
            <a:ext uri="{FF2B5EF4-FFF2-40B4-BE49-F238E27FC236}">
              <a16:creationId xmlns:a16="http://schemas.microsoft.com/office/drawing/2014/main" id="{AC6FB9B8-3E67-48DB-BFDE-AC81678BC6C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4" name="Text 1">
          <a:extLst>
            <a:ext uri="{FF2B5EF4-FFF2-40B4-BE49-F238E27FC236}">
              <a16:creationId xmlns:a16="http://schemas.microsoft.com/office/drawing/2014/main" id="{067BEF74-1EFD-4C5F-A006-F9B3AAC188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5" name="Text 1">
          <a:extLst>
            <a:ext uri="{FF2B5EF4-FFF2-40B4-BE49-F238E27FC236}">
              <a16:creationId xmlns:a16="http://schemas.microsoft.com/office/drawing/2014/main" id="{62ED7FEC-4C06-4551-8BFA-E3490307FF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6" name="Text 1">
          <a:extLst>
            <a:ext uri="{FF2B5EF4-FFF2-40B4-BE49-F238E27FC236}">
              <a16:creationId xmlns:a16="http://schemas.microsoft.com/office/drawing/2014/main" id="{28D4D701-8D76-4FB2-8CA9-2434231FD36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7" name="Text 1">
          <a:extLst>
            <a:ext uri="{FF2B5EF4-FFF2-40B4-BE49-F238E27FC236}">
              <a16:creationId xmlns:a16="http://schemas.microsoft.com/office/drawing/2014/main" id="{470588DB-4315-48DF-9DFB-D78533ED88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8" name="Text 1">
          <a:extLst>
            <a:ext uri="{FF2B5EF4-FFF2-40B4-BE49-F238E27FC236}">
              <a16:creationId xmlns:a16="http://schemas.microsoft.com/office/drawing/2014/main" id="{2F75C078-8A01-4547-B1CB-3E73D2E6E86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399" name="Text 1">
          <a:extLst>
            <a:ext uri="{FF2B5EF4-FFF2-40B4-BE49-F238E27FC236}">
              <a16:creationId xmlns:a16="http://schemas.microsoft.com/office/drawing/2014/main" id="{7F8A9B09-A3B8-4EF8-BBCB-D856C80708A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0" name="Text 1">
          <a:extLst>
            <a:ext uri="{FF2B5EF4-FFF2-40B4-BE49-F238E27FC236}">
              <a16:creationId xmlns:a16="http://schemas.microsoft.com/office/drawing/2014/main" id="{551277AC-74D8-4DB1-8CA7-839F90D4FE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1" name="Text 1">
          <a:extLst>
            <a:ext uri="{FF2B5EF4-FFF2-40B4-BE49-F238E27FC236}">
              <a16:creationId xmlns:a16="http://schemas.microsoft.com/office/drawing/2014/main" id="{E7E8E99F-BD9B-4F00-A244-2D07E934368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2" name="Text 1">
          <a:extLst>
            <a:ext uri="{FF2B5EF4-FFF2-40B4-BE49-F238E27FC236}">
              <a16:creationId xmlns:a16="http://schemas.microsoft.com/office/drawing/2014/main" id="{219E09BA-9987-4CDE-B243-BD24DF334F4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3" name="Text 1">
          <a:extLst>
            <a:ext uri="{FF2B5EF4-FFF2-40B4-BE49-F238E27FC236}">
              <a16:creationId xmlns:a16="http://schemas.microsoft.com/office/drawing/2014/main" id="{836AD960-51DF-44F7-A9C6-2695224CC6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4" name="Text 1">
          <a:extLst>
            <a:ext uri="{FF2B5EF4-FFF2-40B4-BE49-F238E27FC236}">
              <a16:creationId xmlns:a16="http://schemas.microsoft.com/office/drawing/2014/main" id="{0F720292-0C37-4EEC-AC48-2CF5485E8E9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5" name="Text 1">
          <a:extLst>
            <a:ext uri="{FF2B5EF4-FFF2-40B4-BE49-F238E27FC236}">
              <a16:creationId xmlns:a16="http://schemas.microsoft.com/office/drawing/2014/main" id="{F4B85035-E102-4868-90B7-97AF0335CB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6" name="Text 1">
          <a:extLst>
            <a:ext uri="{FF2B5EF4-FFF2-40B4-BE49-F238E27FC236}">
              <a16:creationId xmlns:a16="http://schemas.microsoft.com/office/drawing/2014/main" id="{445F2CF7-38FD-4498-BA1F-934C003630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7" name="Text 1">
          <a:extLst>
            <a:ext uri="{FF2B5EF4-FFF2-40B4-BE49-F238E27FC236}">
              <a16:creationId xmlns:a16="http://schemas.microsoft.com/office/drawing/2014/main" id="{6386EADE-0AC4-4CB5-A28C-9F0E5C6AFF7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8" name="Text 1">
          <a:extLst>
            <a:ext uri="{FF2B5EF4-FFF2-40B4-BE49-F238E27FC236}">
              <a16:creationId xmlns:a16="http://schemas.microsoft.com/office/drawing/2014/main" id="{62CF85D2-D7AB-489C-B110-F81A263BE8E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09" name="Text 1">
          <a:extLst>
            <a:ext uri="{FF2B5EF4-FFF2-40B4-BE49-F238E27FC236}">
              <a16:creationId xmlns:a16="http://schemas.microsoft.com/office/drawing/2014/main" id="{A6BCC30D-4829-41FF-BFE4-BAF395A0FB3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0" name="Text 1">
          <a:extLst>
            <a:ext uri="{FF2B5EF4-FFF2-40B4-BE49-F238E27FC236}">
              <a16:creationId xmlns:a16="http://schemas.microsoft.com/office/drawing/2014/main" id="{189E5D8E-C32A-4964-9727-E5DEBCD9D31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1" name="Text 1">
          <a:extLst>
            <a:ext uri="{FF2B5EF4-FFF2-40B4-BE49-F238E27FC236}">
              <a16:creationId xmlns:a16="http://schemas.microsoft.com/office/drawing/2014/main" id="{5C463DED-E7A0-427A-97E0-26F733AE03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2" name="Text 1">
          <a:extLst>
            <a:ext uri="{FF2B5EF4-FFF2-40B4-BE49-F238E27FC236}">
              <a16:creationId xmlns:a16="http://schemas.microsoft.com/office/drawing/2014/main" id="{976A4A1D-5938-44D3-A9C9-8192D4177B9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3" name="Text 1">
          <a:extLst>
            <a:ext uri="{FF2B5EF4-FFF2-40B4-BE49-F238E27FC236}">
              <a16:creationId xmlns:a16="http://schemas.microsoft.com/office/drawing/2014/main" id="{48C03A21-677D-4A47-9A85-9072C5FF95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4" name="Text 1">
          <a:extLst>
            <a:ext uri="{FF2B5EF4-FFF2-40B4-BE49-F238E27FC236}">
              <a16:creationId xmlns:a16="http://schemas.microsoft.com/office/drawing/2014/main" id="{C83CC1C6-AAE2-4AB5-BCB0-07A6562A24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5" name="Text 1">
          <a:extLst>
            <a:ext uri="{FF2B5EF4-FFF2-40B4-BE49-F238E27FC236}">
              <a16:creationId xmlns:a16="http://schemas.microsoft.com/office/drawing/2014/main" id="{FB67BB3C-8D36-476B-80D8-5F03FB925C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6" name="Text 1">
          <a:extLst>
            <a:ext uri="{FF2B5EF4-FFF2-40B4-BE49-F238E27FC236}">
              <a16:creationId xmlns:a16="http://schemas.microsoft.com/office/drawing/2014/main" id="{96E797AA-E6E8-450B-A66D-ADF85B0670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7" name="Text 1">
          <a:extLst>
            <a:ext uri="{FF2B5EF4-FFF2-40B4-BE49-F238E27FC236}">
              <a16:creationId xmlns:a16="http://schemas.microsoft.com/office/drawing/2014/main" id="{1ABAA863-2591-41B4-9C81-7C9EA8C63D0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8" name="Text 1">
          <a:extLst>
            <a:ext uri="{FF2B5EF4-FFF2-40B4-BE49-F238E27FC236}">
              <a16:creationId xmlns:a16="http://schemas.microsoft.com/office/drawing/2014/main" id="{F45D1369-658F-4CA0-8C04-53FAEF01290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19" name="Text 1">
          <a:extLst>
            <a:ext uri="{FF2B5EF4-FFF2-40B4-BE49-F238E27FC236}">
              <a16:creationId xmlns:a16="http://schemas.microsoft.com/office/drawing/2014/main" id="{E6847D3B-7EDF-490C-8196-A519E9B1824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0" name="Text 1">
          <a:extLst>
            <a:ext uri="{FF2B5EF4-FFF2-40B4-BE49-F238E27FC236}">
              <a16:creationId xmlns:a16="http://schemas.microsoft.com/office/drawing/2014/main" id="{71AC7976-480B-4DE6-B7DA-0FCB1E51CA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1" name="Text 1">
          <a:extLst>
            <a:ext uri="{FF2B5EF4-FFF2-40B4-BE49-F238E27FC236}">
              <a16:creationId xmlns:a16="http://schemas.microsoft.com/office/drawing/2014/main" id="{8765C4EB-8854-4E99-AE4E-E877017E0B2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2" name="Text 1">
          <a:extLst>
            <a:ext uri="{FF2B5EF4-FFF2-40B4-BE49-F238E27FC236}">
              <a16:creationId xmlns:a16="http://schemas.microsoft.com/office/drawing/2014/main" id="{59F9383F-2F3C-4B62-A488-3E053C3C92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3" name="Text 1">
          <a:extLst>
            <a:ext uri="{FF2B5EF4-FFF2-40B4-BE49-F238E27FC236}">
              <a16:creationId xmlns:a16="http://schemas.microsoft.com/office/drawing/2014/main" id="{4FA4E242-4F4F-4936-8559-8DE3E195AAD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4" name="Text 1">
          <a:extLst>
            <a:ext uri="{FF2B5EF4-FFF2-40B4-BE49-F238E27FC236}">
              <a16:creationId xmlns:a16="http://schemas.microsoft.com/office/drawing/2014/main" id="{284271CF-2EE7-4876-BD61-6942CAE024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5" name="Text 1">
          <a:extLst>
            <a:ext uri="{FF2B5EF4-FFF2-40B4-BE49-F238E27FC236}">
              <a16:creationId xmlns:a16="http://schemas.microsoft.com/office/drawing/2014/main" id="{383E368D-05A5-40C9-8590-8C7B7DE8DCB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6" name="Text 1">
          <a:extLst>
            <a:ext uri="{FF2B5EF4-FFF2-40B4-BE49-F238E27FC236}">
              <a16:creationId xmlns:a16="http://schemas.microsoft.com/office/drawing/2014/main" id="{6547BD29-4BE3-4C47-A6DF-2F1E7E464E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7" name="Text 1">
          <a:extLst>
            <a:ext uri="{FF2B5EF4-FFF2-40B4-BE49-F238E27FC236}">
              <a16:creationId xmlns:a16="http://schemas.microsoft.com/office/drawing/2014/main" id="{8FD7EC9C-E9CB-490B-BC1C-698F0C6B67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8" name="Text 1">
          <a:extLst>
            <a:ext uri="{FF2B5EF4-FFF2-40B4-BE49-F238E27FC236}">
              <a16:creationId xmlns:a16="http://schemas.microsoft.com/office/drawing/2014/main" id="{D1614B2D-E245-4BAE-AA46-3194734E8A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29" name="Text 1">
          <a:extLst>
            <a:ext uri="{FF2B5EF4-FFF2-40B4-BE49-F238E27FC236}">
              <a16:creationId xmlns:a16="http://schemas.microsoft.com/office/drawing/2014/main" id="{CF7D493E-EA6D-44A3-A520-54B98BC506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0" name="Text 1">
          <a:extLst>
            <a:ext uri="{FF2B5EF4-FFF2-40B4-BE49-F238E27FC236}">
              <a16:creationId xmlns:a16="http://schemas.microsoft.com/office/drawing/2014/main" id="{95AB766E-D698-41E8-870A-C65B1040EB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1" name="Text 1">
          <a:extLst>
            <a:ext uri="{FF2B5EF4-FFF2-40B4-BE49-F238E27FC236}">
              <a16:creationId xmlns:a16="http://schemas.microsoft.com/office/drawing/2014/main" id="{51DC2E90-A78D-4CAB-B634-A849C3D984E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2" name="Text 1">
          <a:extLst>
            <a:ext uri="{FF2B5EF4-FFF2-40B4-BE49-F238E27FC236}">
              <a16:creationId xmlns:a16="http://schemas.microsoft.com/office/drawing/2014/main" id="{E8B0FB22-9CC6-40B1-AFB8-BACB4BD9F4D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3" name="Text 1">
          <a:extLst>
            <a:ext uri="{FF2B5EF4-FFF2-40B4-BE49-F238E27FC236}">
              <a16:creationId xmlns:a16="http://schemas.microsoft.com/office/drawing/2014/main" id="{0ED86407-81EE-4B50-9B64-76B420CE16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4" name="Text 1">
          <a:extLst>
            <a:ext uri="{FF2B5EF4-FFF2-40B4-BE49-F238E27FC236}">
              <a16:creationId xmlns:a16="http://schemas.microsoft.com/office/drawing/2014/main" id="{34FC0276-8067-4584-BA9D-79CBF13481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5" name="Text 1">
          <a:extLst>
            <a:ext uri="{FF2B5EF4-FFF2-40B4-BE49-F238E27FC236}">
              <a16:creationId xmlns:a16="http://schemas.microsoft.com/office/drawing/2014/main" id="{ED974D62-37DF-4E8C-B905-40A7B1288A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6" name="Text 1">
          <a:extLst>
            <a:ext uri="{FF2B5EF4-FFF2-40B4-BE49-F238E27FC236}">
              <a16:creationId xmlns:a16="http://schemas.microsoft.com/office/drawing/2014/main" id="{53AD4591-52B0-4F1D-BC94-C460C9675DA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7" name="Text 1">
          <a:extLst>
            <a:ext uri="{FF2B5EF4-FFF2-40B4-BE49-F238E27FC236}">
              <a16:creationId xmlns:a16="http://schemas.microsoft.com/office/drawing/2014/main" id="{A97563FE-0946-4562-B9F0-D0A1B8B70B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8" name="Text 1">
          <a:extLst>
            <a:ext uri="{FF2B5EF4-FFF2-40B4-BE49-F238E27FC236}">
              <a16:creationId xmlns:a16="http://schemas.microsoft.com/office/drawing/2014/main" id="{FD069D3D-960C-45DB-8B0E-C39F083882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39" name="Text 1">
          <a:extLst>
            <a:ext uri="{FF2B5EF4-FFF2-40B4-BE49-F238E27FC236}">
              <a16:creationId xmlns:a16="http://schemas.microsoft.com/office/drawing/2014/main" id="{F86F2035-661E-4A8F-8A76-9F567DF79BB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0" name="Text 1">
          <a:extLst>
            <a:ext uri="{FF2B5EF4-FFF2-40B4-BE49-F238E27FC236}">
              <a16:creationId xmlns:a16="http://schemas.microsoft.com/office/drawing/2014/main" id="{ACA93DC4-E784-44FE-BBFD-B453E43544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1" name="Text 1">
          <a:extLst>
            <a:ext uri="{FF2B5EF4-FFF2-40B4-BE49-F238E27FC236}">
              <a16:creationId xmlns:a16="http://schemas.microsoft.com/office/drawing/2014/main" id="{D6F2F9E6-64BC-4EF0-ABD5-C8D2D0B4561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2" name="Text 1">
          <a:extLst>
            <a:ext uri="{FF2B5EF4-FFF2-40B4-BE49-F238E27FC236}">
              <a16:creationId xmlns:a16="http://schemas.microsoft.com/office/drawing/2014/main" id="{91D6EF91-9A33-467A-A328-89F635A653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3" name="Text 1">
          <a:extLst>
            <a:ext uri="{FF2B5EF4-FFF2-40B4-BE49-F238E27FC236}">
              <a16:creationId xmlns:a16="http://schemas.microsoft.com/office/drawing/2014/main" id="{47AC5689-3F88-4718-BC0D-20A92DA1B39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4" name="Text 1">
          <a:extLst>
            <a:ext uri="{FF2B5EF4-FFF2-40B4-BE49-F238E27FC236}">
              <a16:creationId xmlns:a16="http://schemas.microsoft.com/office/drawing/2014/main" id="{044003AF-1DEA-4022-93AA-C7AA47CC582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5" name="Text 1">
          <a:extLst>
            <a:ext uri="{FF2B5EF4-FFF2-40B4-BE49-F238E27FC236}">
              <a16:creationId xmlns:a16="http://schemas.microsoft.com/office/drawing/2014/main" id="{4FB955F6-D1BD-4FEF-B0F3-FBC748E9B7C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6" name="Text 1">
          <a:extLst>
            <a:ext uri="{FF2B5EF4-FFF2-40B4-BE49-F238E27FC236}">
              <a16:creationId xmlns:a16="http://schemas.microsoft.com/office/drawing/2014/main" id="{E035F3A5-FC87-44B8-9934-0988511B39B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7" name="Text 1">
          <a:extLst>
            <a:ext uri="{FF2B5EF4-FFF2-40B4-BE49-F238E27FC236}">
              <a16:creationId xmlns:a16="http://schemas.microsoft.com/office/drawing/2014/main" id="{EAB9220D-1F3E-4CBA-8DA9-9EC55AA9432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8" name="Text 1">
          <a:extLst>
            <a:ext uri="{FF2B5EF4-FFF2-40B4-BE49-F238E27FC236}">
              <a16:creationId xmlns:a16="http://schemas.microsoft.com/office/drawing/2014/main" id="{CCF57859-869F-4D1B-A08C-629B1B393E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49" name="Text 1">
          <a:extLst>
            <a:ext uri="{FF2B5EF4-FFF2-40B4-BE49-F238E27FC236}">
              <a16:creationId xmlns:a16="http://schemas.microsoft.com/office/drawing/2014/main" id="{6001D2CA-A20A-422A-9FEF-610FA08966D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0" name="Text 1">
          <a:extLst>
            <a:ext uri="{FF2B5EF4-FFF2-40B4-BE49-F238E27FC236}">
              <a16:creationId xmlns:a16="http://schemas.microsoft.com/office/drawing/2014/main" id="{731E3917-6607-4006-9D2F-629E0D2C2F7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1" name="Text 1">
          <a:extLst>
            <a:ext uri="{FF2B5EF4-FFF2-40B4-BE49-F238E27FC236}">
              <a16:creationId xmlns:a16="http://schemas.microsoft.com/office/drawing/2014/main" id="{C22C8CB4-14BE-4F88-B880-9CE82A8ABC9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2" name="Text 1">
          <a:extLst>
            <a:ext uri="{FF2B5EF4-FFF2-40B4-BE49-F238E27FC236}">
              <a16:creationId xmlns:a16="http://schemas.microsoft.com/office/drawing/2014/main" id="{5EB01B74-106F-4FF9-AB2B-805F7E78E58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3" name="Text 1">
          <a:extLst>
            <a:ext uri="{FF2B5EF4-FFF2-40B4-BE49-F238E27FC236}">
              <a16:creationId xmlns:a16="http://schemas.microsoft.com/office/drawing/2014/main" id="{53ED89BD-9FDD-4B71-8CB0-B0F9D211A54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4" name="Text 1">
          <a:extLst>
            <a:ext uri="{FF2B5EF4-FFF2-40B4-BE49-F238E27FC236}">
              <a16:creationId xmlns:a16="http://schemas.microsoft.com/office/drawing/2014/main" id="{A080565C-E76F-43F4-9FB4-E90F33F5D4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5" name="Text 1">
          <a:extLst>
            <a:ext uri="{FF2B5EF4-FFF2-40B4-BE49-F238E27FC236}">
              <a16:creationId xmlns:a16="http://schemas.microsoft.com/office/drawing/2014/main" id="{D0E8615B-862C-4041-AB8A-555ED76443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6" name="Text 1">
          <a:extLst>
            <a:ext uri="{FF2B5EF4-FFF2-40B4-BE49-F238E27FC236}">
              <a16:creationId xmlns:a16="http://schemas.microsoft.com/office/drawing/2014/main" id="{7D65BF15-D7A4-47D6-8F12-A45BB08FA2C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7" name="Text 1">
          <a:extLst>
            <a:ext uri="{FF2B5EF4-FFF2-40B4-BE49-F238E27FC236}">
              <a16:creationId xmlns:a16="http://schemas.microsoft.com/office/drawing/2014/main" id="{644FA84E-2D13-4249-A629-92C4ACF223A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8" name="Text 1">
          <a:extLst>
            <a:ext uri="{FF2B5EF4-FFF2-40B4-BE49-F238E27FC236}">
              <a16:creationId xmlns:a16="http://schemas.microsoft.com/office/drawing/2014/main" id="{6845B66C-DF5F-4059-B649-0F7685D67CB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59" name="Text 1">
          <a:extLst>
            <a:ext uri="{FF2B5EF4-FFF2-40B4-BE49-F238E27FC236}">
              <a16:creationId xmlns:a16="http://schemas.microsoft.com/office/drawing/2014/main" id="{D0703A6D-9A26-4A48-B026-33DF629C4FD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0" name="Text 1">
          <a:extLst>
            <a:ext uri="{FF2B5EF4-FFF2-40B4-BE49-F238E27FC236}">
              <a16:creationId xmlns:a16="http://schemas.microsoft.com/office/drawing/2014/main" id="{F576A0C1-8F99-41F0-B102-2EBA1A7734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1" name="Text 1">
          <a:extLst>
            <a:ext uri="{FF2B5EF4-FFF2-40B4-BE49-F238E27FC236}">
              <a16:creationId xmlns:a16="http://schemas.microsoft.com/office/drawing/2014/main" id="{38D0AED2-E164-4B07-B50B-2E4C101684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2" name="Text 1">
          <a:extLst>
            <a:ext uri="{FF2B5EF4-FFF2-40B4-BE49-F238E27FC236}">
              <a16:creationId xmlns:a16="http://schemas.microsoft.com/office/drawing/2014/main" id="{08E980BC-6ED4-41F7-AE8D-7EBD9D9843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3" name="Text 1">
          <a:extLst>
            <a:ext uri="{FF2B5EF4-FFF2-40B4-BE49-F238E27FC236}">
              <a16:creationId xmlns:a16="http://schemas.microsoft.com/office/drawing/2014/main" id="{4BAAC32E-D53C-4C08-AD90-0040ED276C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4" name="Text 1">
          <a:extLst>
            <a:ext uri="{FF2B5EF4-FFF2-40B4-BE49-F238E27FC236}">
              <a16:creationId xmlns:a16="http://schemas.microsoft.com/office/drawing/2014/main" id="{49F25E2C-2AE2-4CFB-8791-F8D6D72D8A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5" name="Text 1">
          <a:extLst>
            <a:ext uri="{FF2B5EF4-FFF2-40B4-BE49-F238E27FC236}">
              <a16:creationId xmlns:a16="http://schemas.microsoft.com/office/drawing/2014/main" id="{A879D8F4-A0E8-47F3-BCAF-1CE35D7C40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6" name="Text 1">
          <a:extLst>
            <a:ext uri="{FF2B5EF4-FFF2-40B4-BE49-F238E27FC236}">
              <a16:creationId xmlns:a16="http://schemas.microsoft.com/office/drawing/2014/main" id="{806EF040-27D5-4BAB-9800-9F4D6AC169A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7" name="Text 1">
          <a:extLst>
            <a:ext uri="{FF2B5EF4-FFF2-40B4-BE49-F238E27FC236}">
              <a16:creationId xmlns:a16="http://schemas.microsoft.com/office/drawing/2014/main" id="{06B5806C-338B-4692-9BFD-0EFC6DFAB1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8" name="Text 1">
          <a:extLst>
            <a:ext uri="{FF2B5EF4-FFF2-40B4-BE49-F238E27FC236}">
              <a16:creationId xmlns:a16="http://schemas.microsoft.com/office/drawing/2014/main" id="{53BAA554-5C02-4E62-82D2-5631F93C3C7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69" name="Text 1">
          <a:extLst>
            <a:ext uri="{FF2B5EF4-FFF2-40B4-BE49-F238E27FC236}">
              <a16:creationId xmlns:a16="http://schemas.microsoft.com/office/drawing/2014/main" id="{77599253-77D9-432D-A8B6-AD83601377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0" name="Text 1">
          <a:extLst>
            <a:ext uri="{FF2B5EF4-FFF2-40B4-BE49-F238E27FC236}">
              <a16:creationId xmlns:a16="http://schemas.microsoft.com/office/drawing/2014/main" id="{BBC9A339-E277-40F7-9201-84BF5F48FF1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1" name="Text 1">
          <a:extLst>
            <a:ext uri="{FF2B5EF4-FFF2-40B4-BE49-F238E27FC236}">
              <a16:creationId xmlns:a16="http://schemas.microsoft.com/office/drawing/2014/main" id="{5F521E33-D35B-4DC5-8D85-9E33D45C844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2" name="Text 1">
          <a:extLst>
            <a:ext uri="{FF2B5EF4-FFF2-40B4-BE49-F238E27FC236}">
              <a16:creationId xmlns:a16="http://schemas.microsoft.com/office/drawing/2014/main" id="{962852F8-6BC4-4AD4-94A6-BA09888065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3" name="Text 1">
          <a:extLst>
            <a:ext uri="{FF2B5EF4-FFF2-40B4-BE49-F238E27FC236}">
              <a16:creationId xmlns:a16="http://schemas.microsoft.com/office/drawing/2014/main" id="{E728602D-2865-460A-A701-433C2B65754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4" name="Text 1">
          <a:extLst>
            <a:ext uri="{FF2B5EF4-FFF2-40B4-BE49-F238E27FC236}">
              <a16:creationId xmlns:a16="http://schemas.microsoft.com/office/drawing/2014/main" id="{EE434DE9-E94F-49B8-9AD0-137B2FED67D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5" name="Text 1">
          <a:extLst>
            <a:ext uri="{FF2B5EF4-FFF2-40B4-BE49-F238E27FC236}">
              <a16:creationId xmlns:a16="http://schemas.microsoft.com/office/drawing/2014/main" id="{F2D4AA42-6C2F-438B-8B5A-87DC2CAC9A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6" name="Text 1">
          <a:extLst>
            <a:ext uri="{FF2B5EF4-FFF2-40B4-BE49-F238E27FC236}">
              <a16:creationId xmlns:a16="http://schemas.microsoft.com/office/drawing/2014/main" id="{36566FC9-7482-469A-8164-91B6FDE0A0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7" name="Text 1">
          <a:extLst>
            <a:ext uri="{FF2B5EF4-FFF2-40B4-BE49-F238E27FC236}">
              <a16:creationId xmlns:a16="http://schemas.microsoft.com/office/drawing/2014/main" id="{88AD9F2F-5753-44F0-9A47-C56C7B0F07C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8" name="Text 1">
          <a:extLst>
            <a:ext uri="{FF2B5EF4-FFF2-40B4-BE49-F238E27FC236}">
              <a16:creationId xmlns:a16="http://schemas.microsoft.com/office/drawing/2014/main" id="{4D3F40FF-5469-46B6-8790-919504C4DFD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79" name="Text 1">
          <a:extLst>
            <a:ext uri="{FF2B5EF4-FFF2-40B4-BE49-F238E27FC236}">
              <a16:creationId xmlns:a16="http://schemas.microsoft.com/office/drawing/2014/main" id="{9546DD13-5CFF-496D-B897-1C4392C1C9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0" name="Text 1">
          <a:extLst>
            <a:ext uri="{FF2B5EF4-FFF2-40B4-BE49-F238E27FC236}">
              <a16:creationId xmlns:a16="http://schemas.microsoft.com/office/drawing/2014/main" id="{FFDBFB5D-BA87-40E7-9B0B-7F3FF89ECBA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1" name="Text 1">
          <a:extLst>
            <a:ext uri="{FF2B5EF4-FFF2-40B4-BE49-F238E27FC236}">
              <a16:creationId xmlns:a16="http://schemas.microsoft.com/office/drawing/2014/main" id="{BC71B4FF-FC4D-46E6-B3D5-76B10837453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2" name="Text 1">
          <a:extLst>
            <a:ext uri="{FF2B5EF4-FFF2-40B4-BE49-F238E27FC236}">
              <a16:creationId xmlns:a16="http://schemas.microsoft.com/office/drawing/2014/main" id="{D148373D-B425-4331-AF91-4867E2C8B09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3" name="Text 1">
          <a:extLst>
            <a:ext uri="{FF2B5EF4-FFF2-40B4-BE49-F238E27FC236}">
              <a16:creationId xmlns:a16="http://schemas.microsoft.com/office/drawing/2014/main" id="{E8F6F397-2372-4207-A180-954F84B7478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4" name="Text 1">
          <a:extLst>
            <a:ext uri="{FF2B5EF4-FFF2-40B4-BE49-F238E27FC236}">
              <a16:creationId xmlns:a16="http://schemas.microsoft.com/office/drawing/2014/main" id="{21DC7178-FCA0-47AA-8074-BE246CF79E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5" name="Text 1">
          <a:extLst>
            <a:ext uri="{FF2B5EF4-FFF2-40B4-BE49-F238E27FC236}">
              <a16:creationId xmlns:a16="http://schemas.microsoft.com/office/drawing/2014/main" id="{EA10FEA2-B529-4197-8605-A3A0071202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6" name="Text 1">
          <a:extLst>
            <a:ext uri="{FF2B5EF4-FFF2-40B4-BE49-F238E27FC236}">
              <a16:creationId xmlns:a16="http://schemas.microsoft.com/office/drawing/2014/main" id="{0027393E-643E-40E3-8F32-5C2818BA9C5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7" name="Text 1">
          <a:extLst>
            <a:ext uri="{FF2B5EF4-FFF2-40B4-BE49-F238E27FC236}">
              <a16:creationId xmlns:a16="http://schemas.microsoft.com/office/drawing/2014/main" id="{34DC8B40-9DD2-4204-9748-D1FEF30914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8" name="Text 1">
          <a:extLst>
            <a:ext uri="{FF2B5EF4-FFF2-40B4-BE49-F238E27FC236}">
              <a16:creationId xmlns:a16="http://schemas.microsoft.com/office/drawing/2014/main" id="{3C908DAA-ACAB-4095-83D6-7FD17B68A9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89" name="Text 1">
          <a:extLst>
            <a:ext uri="{FF2B5EF4-FFF2-40B4-BE49-F238E27FC236}">
              <a16:creationId xmlns:a16="http://schemas.microsoft.com/office/drawing/2014/main" id="{21453689-75BD-4B25-9BAA-95A8AC7E26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0" name="Text 1">
          <a:extLst>
            <a:ext uri="{FF2B5EF4-FFF2-40B4-BE49-F238E27FC236}">
              <a16:creationId xmlns:a16="http://schemas.microsoft.com/office/drawing/2014/main" id="{CB04CE82-5746-4289-9843-17DD27EDFF8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1" name="Text 1">
          <a:extLst>
            <a:ext uri="{FF2B5EF4-FFF2-40B4-BE49-F238E27FC236}">
              <a16:creationId xmlns:a16="http://schemas.microsoft.com/office/drawing/2014/main" id="{2B852E87-3026-447D-9C50-04D043A824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2" name="Text 1">
          <a:extLst>
            <a:ext uri="{FF2B5EF4-FFF2-40B4-BE49-F238E27FC236}">
              <a16:creationId xmlns:a16="http://schemas.microsoft.com/office/drawing/2014/main" id="{5BA44C5F-E761-4DD4-AF4E-D86E0E76DC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3" name="Text 1">
          <a:extLst>
            <a:ext uri="{FF2B5EF4-FFF2-40B4-BE49-F238E27FC236}">
              <a16:creationId xmlns:a16="http://schemas.microsoft.com/office/drawing/2014/main" id="{D2EA06B1-1DCC-40B4-BD7E-F1BFC174E1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4" name="Text 1">
          <a:extLst>
            <a:ext uri="{FF2B5EF4-FFF2-40B4-BE49-F238E27FC236}">
              <a16:creationId xmlns:a16="http://schemas.microsoft.com/office/drawing/2014/main" id="{ECF7D058-7F46-4E48-9AEF-64F0417CA2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5" name="Text 1">
          <a:extLst>
            <a:ext uri="{FF2B5EF4-FFF2-40B4-BE49-F238E27FC236}">
              <a16:creationId xmlns:a16="http://schemas.microsoft.com/office/drawing/2014/main" id="{748C07EA-FC40-4DD0-81AC-7A7D27C3A2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6" name="Text 1">
          <a:extLst>
            <a:ext uri="{FF2B5EF4-FFF2-40B4-BE49-F238E27FC236}">
              <a16:creationId xmlns:a16="http://schemas.microsoft.com/office/drawing/2014/main" id="{FAF5E8F8-1C63-4C06-8C95-C52E92D102D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7" name="Text 1">
          <a:extLst>
            <a:ext uri="{FF2B5EF4-FFF2-40B4-BE49-F238E27FC236}">
              <a16:creationId xmlns:a16="http://schemas.microsoft.com/office/drawing/2014/main" id="{E54CDB97-D755-41DB-A70F-F4570897ACF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8" name="Text 1">
          <a:extLst>
            <a:ext uri="{FF2B5EF4-FFF2-40B4-BE49-F238E27FC236}">
              <a16:creationId xmlns:a16="http://schemas.microsoft.com/office/drawing/2014/main" id="{A1B501D9-401B-4B7D-90AD-417DC2B40B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499" name="Text 1">
          <a:extLst>
            <a:ext uri="{FF2B5EF4-FFF2-40B4-BE49-F238E27FC236}">
              <a16:creationId xmlns:a16="http://schemas.microsoft.com/office/drawing/2014/main" id="{AED5178C-D283-4C63-BE53-7739C96E7D3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0" name="Text 1">
          <a:extLst>
            <a:ext uri="{FF2B5EF4-FFF2-40B4-BE49-F238E27FC236}">
              <a16:creationId xmlns:a16="http://schemas.microsoft.com/office/drawing/2014/main" id="{FBA64E60-8F31-486B-9323-52D812E8AF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1" name="Text 1">
          <a:extLst>
            <a:ext uri="{FF2B5EF4-FFF2-40B4-BE49-F238E27FC236}">
              <a16:creationId xmlns:a16="http://schemas.microsoft.com/office/drawing/2014/main" id="{B360FD73-88F4-46D2-8F86-F3B0A9CD0D9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2" name="Text 1">
          <a:extLst>
            <a:ext uri="{FF2B5EF4-FFF2-40B4-BE49-F238E27FC236}">
              <a16:creationId xmlns:a16="http://schemas.microsoft.com/office/drawing/2014/main" id="{24ED5214-FDCA-4968-A18F-E9E588DDAAC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3" name="Text 1">
          <a:extLst>
            <a:ext uri="{FF2B5EF4-FFF2-40B4-BE49-F238E27FC236}">
              <a16:creationId xmlns:a16="http://schemas.microsoft.com/office/drawing/2014/main" id="{3E487194-A999-4E9D-B54D-32EE4A7050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4" name="Text 1">
          <a:extLst>
            <a:ext uri="{FF2B5EF4-FFF2-40B4-BE49-F238E27FC236}">
              <a16:creationId xmlns:a16="http://schemas.microsoft.com/office/drawing/2014/main" id="{1B7504A5-EADD-4B10-9A1D-C3CD6CA4B7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5" name="Text 1">
          <a:extLst>
            <a:ext uri="{FF2B5EF4-FFF2-40B4-BE49-F238E27FC236}">
              <a16:creationId xmlns:a16="http://schemas.microsoft.com/office/drawing/2014/main" id="{8FA3E3DE-9059-4039-9B6F-8E8478B1E70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6" name="Text 1">
          <a:extLst>
            <a:ext uri="{FF2B5EF4-FFF2-40B4-BE49-F238E27FC236}">
              <a16:creationId xmlns:a16="http://schemas.microsoft.com/office/drawing/2014/main" id="{D9BC7A91-2C13-43F3-A1A2-37B700A9374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7" name="Text 1">
          <a:extLst>
            <a:ext uri="{FF2B5EF4-FFF2-40B4-BE49-F238E27FC236}">
              <a16:creationId xmlns:a16="http://schemas.microsoft.com/office/drawing/2014/main" id="{085532B2-58A8-4CBB-A091-C1CC63BBDEF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8" name="Text 1">
          <a:extLst>
            <a:ext uri="{FF2B5EF4-FFF2-40B4-BE49-F238E27FC236}">
              <a16:creationId xmlns:a16="http://schemas.microsoft.com/office/drawing/2014/main" id="{C4BFBEF4-6EEA-46E9-8762-658C750E010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09" name="Text 1">
          <a:extLst>
            <a:ext uri="{FF2B5EF4-FFF2-40B4-BE49-F238E27FC236}">
              <a16:creationId xmlns:a16="http://schemas.microsoft.com/office/drawing/2014/main" id="{80DD8AD2-6B69-4DF0-A3F1-5C3F31BDC5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0" name="Text 1">
          <a:extLst>
            <a:ext uri="{FF2B5EF4-FFF2-40B4-BE49-F238E27FC236}">
              <a16:creationId xmlns:a16="http://schemas.microsoft.com/office/drawing/2014/main" id="{12DDCBCF-D31C-40BF-8DF5-2F4483C9F9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1" name="Text 1">
          <a:extLst>
            <a:ext uri="{FF2B5EF4-FFF2-40B4-BE49-F238E27FC236}">
              <a16:creationId xmlns:a16="http://schemas.microsoft.com/office/drawing/2014/main" id="{11A16CB6-3FD8-4543-911C-B4B17987D25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2" name="Text 1">
          <a:extLst>
            <a:ext uri="{FF2B5EF4-FFF2-40B4-BE49-F238E27FC236}">
              <a16:creationId xmlns:a16="http://schemas.microsoft.com/office/drawing/2014/main" id="{6DD756CD-5F4C-4B8F-B6F0-96656DF43E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3" name="Text 1">
          <a:extLst>
            <a:ext uri="{FF2B5EF4-FFF2-40B4-BE49-F238E27FC236}">
              <a16:creationId xmlns:a16="http://schemas.microsoft.com/office/drawing/2014/main" id="{F75A0710-B516-4874-8D13-B2921298978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4" name="Text 1">
          <a:extLst>
            <a:ext uri="{FF2B5EF4-FFF2-40B4-BE49-F238E27FC236}">
              <a16:creationId xmlns:a16="http://schemas.microsoft.com/office/drawing/2014/main" id="{B090CBE8-7496-4BBD-AAFD-FBB31BCAB6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5" name="Text 1">
          <a:extLst>
            <a:ext uri="{FF2B5EF4-FFF2-40B4-BE49-F238E27FC236}">
              <a16:creationId xmlns:a16="http://schemas.microsoft.com/office/drawing/2014/main" id="{37A0749E-290A-4605-86BC-13CDECEB84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6" name="Text 1">
          <a:extLst>
            <a:ext uri="{FF2B5EF4-FFF2-40B4-BE49-F238E27FC236}">
              <a16:creationId xmlns:a16="http://schemas.microsoft.com/office/drawing/2014/main" id="{64455DA5-4462-411B-AAC8-D7BD4C1055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7" name="Text 1">
          <a:extLst>
            <a:ext uri="{FF2B5EF4-FFF2-40B4-BE49-F238E27FC236}">
              <a16:creationId xmlns:a16="http://schemas.microsoft.com/office/drawing/2014/main" id="{DD9BB19E-AAE8-48E2-B3E4-49D1DF17C98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8" name="Text 1">
          <a:extLst>
            <a:ext uri="{FF2B5EF4-FFF2-40B4-BE49-F238E27FC236}">
              <a16:creationId xmlns:a16="http://schemas.microsoft.com/office/drawing/2014/main" id="{5183E3F8-4764-432B-A3E8-3FEB4868C0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19" name="Text 1">
          <a:extLst>
            <a:ext uri="{FF2B5EF4-FFF2-40B4-BE49-F238E27FC236}">
              <a16:creationId xmlns:a16="http://schemas.microsoft.com/office/drawing/2014/main" id="{4FBEFC8E-1086-423C-9EE0-D7E80D6D14C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0" name="Text 1">
          <a:extLst>
            <a:ext uri="{FF2B5EF4-FFF2-40B4-BE49-F238E27FC236}">
              <a16:creationId xmlns:a16="http://schemas.microsoft.com/office/drawing/2014/main" id="{8C32325E-972F-4232-AC9F-FB173A2F690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1" name="Text 1">
          <a:extLst>
            <a:ext uri="{FF2B5EF4-FFF2-40B4-BE49-F238E27FC236}">
              <a16:creationId xmlns:a16="http://schemas.microsoft.com/office/drawing/2014/main" id="{B8B04904-0DE7-4CBD-8516-7F50952EC79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2" name="Text 1">
          <a:extLst>
            <a:ext uri="{FF2B5EF4-FFF2-40B4-BE49-F238E27FC236}">
              <a16:creationId xmlns:a16="http://schemas.microsoft.com/office/drawing/2014/main" id="{5A4F6D59-EAA1-4AD4-B893-2D0242FFB4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3" name="Text 1">
          <a:extLst>
            <a:ext uri="{FF2B5EF4-FFF2-40B4-BE49-F238E27FC236}">
              <a16:creationId xmlns:a16="http://schemas.microsoft.com/office/drawing/2014/main" id="{13756398-05EB-4CDD-B1FC-7B334BED43F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4" name="Text 1">
          <a:extLst>
            <a:ext uri="{FF2B5EF4-FFF2-40B4-BE49-F238E27FC236}">
              <a16:creationId xmlns:a16="http://schemas.microsoft.com/office/drawing/2014/main" id="{458E7A97-B7C0-4252-B8AC-E701471CC4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5" name="Text 1">
          <a:extLst>
            <a:ext uri="{FF2B5EF4-FFF2-40B4-BE49-F238E27FC236}">
              <a16:creationId xmlns:a16="http://schemas.microsoft.com/office/drawing/2014/main" id="{7BABCC63-A011-487D-86E7-5EB2E0C1AD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6" name="Text 1">
          <a:extLst>
            <a:ext uri="{FF2B5EF4-FFF2-40B4-BE49-F238E27FC236}">
              <a16:creationId xmlns:a16="http://schemas.microsoft.com/office/drawing/2014/main" id="{AB02F079-443A-4AD5-903F-CA8EF01296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7" name="Text 1">
          <a:extLst>
            <a:ext uri="{FF2B5EF4-FFF2-40B4-BE49-F238E27FC236}">
              <a16:creationId xmlns:a16="http://schemas.microsoft.com/office/drawing/2014/main" id="{1BD2D169-7A5B-4497-8261-AA30D5B3235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8" name="Text 1">
          <a:extLst>
            <a:ext uri="{FF2B5EF4-FFF2-40B4-BE49-F238E27FC236}">
              <a16:creationId xmlns:a16="http://schemas.microsoft.com/office/drawing/2014/main" id="{D65D4C29-F596-451E-BE24-7B29A4B3A6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29" name="Text 1">
          <a:extLst>
            <a:ext uri="{FF2B5EF4-FFF2-40B4-BE49-F238E27FC236}">
              <a16:creationId xmlns:a16="http://schemas.microsoft.com/office/drawing/2014/main" id="{0F87A748-1B77-4386-9B73-8041432885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0" name="Text 1">
          <a:extLst>
            <a:ext uri="{FF2B5EF4-FFF2-40B4-BE49-F238E27FC236}">
              <a16:creationId xmlns:a16="http://schemas.microsoft.com/office/drawing/2014/main" id="{74450072-1FB2-4211-ADF1-0F4D391A64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1" name="Text 1">
          <a:extLst>
            <a:ext uri="{FF2B5EF4-FFF2-40B4-BE49-F238E27FC236}">
              <a16:creationId xmlns:a16="http://schemas.microsoft.com/office/drawing/2014/main" id="{A59A6E33-E006-46C1-A2DD-4309336C0D4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2" name="Text 1">
          <a:extLst>
            <a:ext uri="{FF2B5EF4-FFF2-40B4-BE49-F238E27FC236}">
              <a16:creationId xmlns:a16="http://schemas.microsoft.com/office/drawing/2014/main" id="{1699EB74-4CA9-4E37-B4AC-10372D9FAD5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3" name="Text 1">
          <a:extLst>
            <a:ext uri="{FF2B5EF4-FFF2-40B4-BE49-F238E27FC236}">
              <a16:creationId xmlns:a16="http://schemas.microsoft.com/office/drawing/2014/main" id="{C958B0A5-1AEC-4B31-A424-022BEAEB6F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4" name="Text 1">
          <a:extLst>
            <a:ext uri="{FF2B5EF4-FFF2-40B4-BE49-F238E27FC236}">
              <a16:creationId xmlns:a16="http://schemas.microsoft.com/office/drawing/2014/main" id="{982CC594-7568-4E89-879B-6EC77F2FE27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5" name="Text 1">
          <a:extLst>
            <a:ext uri="{FF2B5EF4-FFF2-40B4-BE49-F238E27FC236}">
              <a16:creationId xmlns:a16="http://schemas.microsoft.com/office/drawing/2014/main" id="{AAD2CCC3-DEBD-4C8B-A6C1-81FC4112FC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6" name="Text 1">
          <a:extLst>
            <a:ext uri="{FF2B5EF4-FFF2-40B4-BE49-F238E27FC236}">
              <a16:creationId xmlns:a16="http://schemas.microsoft.com/office/drawing/2014/main" id="{6BF7485E-FA38-4174-8E2A-698830FE0B4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7" name="Text 1">
          <a:extLst>
            <a:ext uri="{FF2B5EF4-FFF2-40B4-BE49-F238E27FC236}">
              <a16:creationId xmlns:a16="http://schemas.microsoft.com/office/drawing/2014/main" id="{94401652-2F7D-4342-B804-0A5B349524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8" name="Text 1">
          <a:extLst>
            <a:ext uri="{FF2B5EF4-FFF2-40B4-BE49-F238E27FC236}">
              <a16:creationId xmlns:a16="http://schemas.microsoft.com/office/drawing/2014/main" id="{C21B76F6-34AA-4E0A-B03A-D73B454E95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39" name="Text 1">
          <a:extLst>
            <a:ext uri="{FF2B5EF4-FFF2-40B4-BE49-F238E27FC236}">
              <a16:creationId xmlns:a16="http://schemas.microsoft.com/office/drawing/2014/main" id="{8857844C-AFD9-45A1-B9FE-75EA46815CD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0" name="Text 1">
          <a:extLst>
            <a:ext uri="{FF2B5EF4-FFF2-40B4-BE49-F238E27FC236}">
              <a16:creationId xmlns:a16="http://schemas.microsoft.com/office/drawing/2014/main" id="{97CBAB1C-38DF-4106-8BEB-4B5A6ACE917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1" name="Text 1">
          <a:extLst>
            <a:ext uri="{FF2B5EF4-FFF2-40B4-BE49-F238E27FC236}">
              <a16:creationId xmlns:a16="http://schemas.microsoft.com/office/drawing/2014/main" id="{BFF91F28-391F-4562-B0EA-94248528094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2" name="Text 1">
          <a:extLst>
            <a:ext uri="{FF2B5EF4-FFF2-40B4-BE49-F238E27FC236}">
              <a16:creationId xmlns:a16="http://schemas.microsoft.com/office/drawing/2014/main" id="{899E2FD4-D64F-4BB6-BAC0-C8AD24CD03A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3" name="Text 1">
          <a:extLst>
            <a:ext uri="{FF2B5EF4-FFF2-40B4-BE49-F238E27FC236}">
              <a16:creationId xmlns:a16="http://schemas.microsoft.com/office/drawing/2014/main" id="{5B43C5B1-C057-4E66-B78E-5802F1E5660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4" name="Text 1">
          <a:extLst>
            <a:ext uri="{FF2B5EF4-FFF2-40B4-BE49-F238E27FC236}">
              <a16:creationId xmlns:a16="http://schemas.microsoft.com/office/drawing/2014/main" id="{6805CA25-0DF6-42E9-A241-F93C39C4BA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5" name="Text 1">
          <a:extLst>
            <a:ext uri="{FF2B5EF4-FFF2-40B4-BE49-F238E27FC236}">
              <a16:creationId xmlns:a16="http://schemas.microsoft.com/office/drawing/2014/main" id="{D4588C24-6413-4F2C-996D-1EDD5571D2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6" name="Text 1">
          <a:extLst>
            <a:ext uri="{FF2B5EF4-FFF2-40B4-BE49-F238E27FC236}">
              <a16:creationId xmlns:a16="http://schemas.microsoft.com/office/drawing/2014/main" id="{5DB1A9AB-C4C8-4A27-AA0C-3A951B3FC2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7" name="Text 1">
          <a:extLst>
            <a:ext uri="{FF2B5EF4-FFF2-40B4-BE49-F238E27FC236}">
              <a16:creationId xmlns:a16="http://schemas.microsoft.com/office/drawing/2014/main" id="{02DD3BD0-AA43-4D84-A1AE-8838ABAA23A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8" name="Text 1">
          <a:extLst>
            <a:ext uri="{FF2B5EF4-FFF2-40B4-BE49-F238E27FC236}">
              <a16:creationId xmlns:a16="http://schemas.microsoft.com/office/drawing/2014/main" id="{F1E757E6-E66A-47A2-A442-78C64014B54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49" name="Text 1">
          <a:extLst>
            <a:ext uri="{FF2B5EF4-FFF2-40B4-BE49-F238E27FC236}">
              <a16:creationId xmlns:a16="http://schemas.microsoft.com/office/drawing/2014/main" id="{26AD0DD3-569C-4D89-8A9A-74A3CF214C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0" name="Text 1">
          <a:extLst>
            <a:ext uri="{FF2B5EF4-FFF2-40B4-BE49-F238E27FC236}">
              <a16:creationId xmlns:a16="http://schemas.microsoft.com/office/drawing/2014/main" id="{284031B5-4C9E-4B3E-A13B-A03013663C2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1" name="Text 1">
          <a:extLst>
            <a:ext uri="{FF2B5EF4-FFF2-40B4-BE49-F238E27FC236}">
              <a16:creationId xmlns:a16="http://schemas.microsoft.com/office/drawing/2014/main" id="{2DC9BFBF-BADA-4218-BB00-CB6133043AC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2" name="Text 1">
          <a:extLst>
            <a:ext uri="{FF2B5EF4-FFF2-40B4-BE49-F238E27FC236}">
              <a16:creationId xmlns:a16="http://schemas.microsoft.com/office/drawing/2014/main" id="{0DD73CB2-31D8-470D-8979-D301FCC309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3" name="Text 1">
          <a:extLst>
            <a:ext uri="{FF2B5EF4-FFF2-40B4-BE49-F238E27FC236}">
              <a16:creationId xmlns:a16="http://schemas.microsoft.com/office/drawing/2014/main" id="{03C81A5C-B9CF-4EFF-B238-45C7D24DCA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4" name="Text 1">
          <a:extLst>
            <a:ext uri="{FF2B5EF4-FFF2-40B4-BE49-F238E27FC236}">
              <a16:creationId xmlns:a16="http://schemas.microsoft.com/office/drawing/2014/main" id="{E0DEA1EE-698F-4B1B-9BCD-C41BFCF09B5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5" name="Text 1">
          <a:extLst>
            <a:ext uri="{FF2B5EF4-FFF2-40B4-BE49-F238E27FC236}">
              <a16:creationId xmlns:a16="http://schemas.microsoft.com/office/drawing/2014/main" id="{000586A1-2DFA-44B5-B253-4A1413A231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6" name="Text 1">
          <a:extLst>
            <a:ext uri="{FF2B5EF4-FFF2-40B4-BE49-F238E27FC236}">
              <a16:creationId xmlns:a16="http://schemas.microsoft.com/office/drawing/2014/main" id="{2DB3148D-50CB-4B09-9F72-DEAA2B3CC6D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7" name="Text 1">
          <a:extLst>
            <a:ext uri="{FF2B5EF4-FFF2-40B4-BE49-F238E27FC236}">
              <a16:creationId xmlns:a16="http://schemas.microsoft.com/office/drawing/2014/main" id="{07D7803B-B269-4655-9BE4-FAC907CFE8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8" name="Text 1">
          <a:extLst>
            <a:ext uri="{FF2B5EF4-FFF2-40B4-BE49-F238E27FC236}">
              <a16:creationId xmlns:a16="http://schemas.microsoft.com/office/drawing/2014/main" id="{F389C48B-1613-4012-B82F-D92F720C29B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59" name="Text 1">
          <a:extLst>
            <a:ext uri="{FF2B5EF4-FFF2-40B4-BE49-F238E27FC236}">
              <a16:creationId xmlns:a16="http://schemas.microsoft.com/office/drawing/2014/main" id="{C6FCA6B3-6591-45F9-A4AA-0A45A254D0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0" name="Text 1">
          <a:extLst>
            <a:ext uri="{FF2B5EF4-FFF2-40B4-BE49-F238E27FC236}">
              <a16:creationId xmlns:a16="http://schemas.microsoft.com/office/drawing/2014/main" id="{6D2D1E41-55A9-47E8-8793-6027691D77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1" name="Text 1">
          <a:extLst>
            <a:ext uri="{FF2B5EF4-FFF2-40B4-BE49-F238E27FC236}">
              <a16:creationId xmlns:a16="http://schemas.microsoft.com/office/drawing/2014/main" id="{E3DD3588-88F0-42D2-8609-767A5DD5C2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2" name="Text 1">
          <a:extLst>
            <a:ext uri="{FF2B5EF4-FFF2-40B4-BE49-F238E27FC236}">
              <a16:creationId xmlns:a16="http://schemas.microsoft.com/office/drawing/2014/main" id="{3A8452A3-5DE2-4EF5-A653-8634BCDA4FF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3" name="Text 1">
          <a:extLst>
            <a:ext uri="{FF2B5EF4-FFF2-40B4-BE49-F238E27FC236}">
              <a16:creationId xmlns:a16="http://schemas.microsoft.com/office/drawing/2014/main" id="{45798868-2F3A-416E-84C9-FE308D3C26B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4" name="Text 1">
          <a:extLst>
            <a:ext uri="{FF2B5EF4-FFF2-40B4-BE49-F238E27FC236}">
              <a16:creationId xmlns:a16="http://schemas.microsoft.com/office/drawing/2014/main" id="{D46F12DC-C3F9-416C-AD27-263392CF891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5" name="Text 1">
          <a:extLst>
            <a:ext uri="{FF2B5EF4-FFF2-40B4-BE49-F238E27FC236}">
              <a16:creationId xmlns:a16="http://schemas.microsoft.com/office/drawing/2014/main" id="{019989FC-47D4-4868-A540-1F3AD9EF05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6" name="Text 1">
          <a:extLst>
            <a:ext uri="{FF2B5EF4-FFF2-40B4-BE49-F238E27FC236}">
              <a16:creationId xmlns:a16="http://schemas.microsoft.com/office/drawing/2014/main" id="{ABE0E362-A9A3-4DED-AA34-DB74513B16C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7" name="Text 1">
          <a:extLst>
            <a:ext uri="{FF2B5EF4-FFF2-40B4-BE49-F238E27FC236}">
              <a16:creationId xmlns:a16="http://schemas.microsoft.com/office/drawing/2014/main" id="{FB719B40-1A59-4DA5-BA8C-FF560369382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8" name="Text 1">
          <a:extLst>
            <a:ext uri="{FF2B5EF4-FFF2-40B4-BE49-F238E27FC236}">
              <a16:creationId xmlns:a16="http://schemas.microsoft.com/office/drawing/2014/main" id="{9ACA7190-9763-46D8-A5E1-A4BEEFDD7F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69" name="Text 1">
          <a:extLst>
            <a:ext uri="{FF2B5EF4-FFF2-40B4-BE49-F238E27FC236}">
              <a16:creationId xmlns:a16="http://schemas.microsoft.com/office/drawing/2014/main" id="{F486F421-A94C-43C8-8AF3-EAE4113D698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0" name="Text 1">
          <a:extLst>
            <a:ext uri="{FF2B5EF4-FFF2-40B4-BE49-F238E27FC236}">
              <a16:creationId xmlns:a16="http://schemas.microsoft.com/office/drawing/2014/main" id="{43DA5E11-F653-41A7-B907-B56841C58DD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1" name="Text 1">
          <a:extLst>
            <a:ext uri="{FF2B5EF4-FFF2-40B4-BE49-F238E27FC236}">
              <a16:creationId xmlns:a16="http://schemas.microsoft.com/office/drawing/2014/main" id="{DBA3BD56-D35C-4898-BCE6-897AA10F70D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2" name="Text 1">
          <a:extLst>
            <a:ext uri="{FF2B5EF4-FFF2-40B4-BE49-F238E27FC236}">
              <a16:creationId xmlns:a16="http://schemas.microsoft.com/office/drawing/2014/main" id="{75BCAFCE-C968-464E-8543-0808A71037D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3" name="Text 1">
          <a:extLst>
            <a:ext uri="{FF2B5EF4-FFF2-40B4-BE49-F238E27FC236}">
              <a16:creationId xmlns:a16="http://schemas.microsoft.com/office/drawing/2014/main" id="{7608E869-3D17-4350-AA34-BFD7A1790C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4" name="Text 1">
          <a:extLst>
            <a:ext uri="{FF2B5EF4-FFF2-40B4-BE49-F238E27FC236}">
              <a16:creationId xmlns:a16="http://schemas.microsoft.com/office/drawing/2014/main" id="{9E0CA921-D1EC-4217-AFF6-AA47F80940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5" name="Text 1">
          <a:extLst>
            <a:ext uri="{FF2B5EF4-FFF2-40B4-BE49-F238E27FC236}">
              <a16:creationId xmlns:a16="http://schemas.microsoft.com/office/drawing/2014/main" id="{68F7CD42-2F84-4CC7-8729-D333A6FFB2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6" name="Text 1">
          <a:extLst>
            <a:ext uri="{FF2B5EF4-FFF2-40B4-BE49-F238E27FC236}">
              <a16:creationId xmlns:a16="http://schemas.microsoft.com/office/drawing/2014/main" id="{43E75156-A0FC-4B2A-B8F2-7F304E7714C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7" name="Text 1">
          <a:extLst>
            <a:ext uri="{FF2B5EF4-FFF2-40B4-BE49-F238E27FC236}">
              <a16:creationId xmlns:a16="http://schemas.microsoft.com/office/drawing/2014/main" id="{8DF28501-6454-4FC9-B386-511E3BB62D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8" name="Text 1">
          <a:extLst>
            <a:ext uri="{FF2B5EF4-FFF2-40B4-BE49-F238E27FC236}">
              <a16:creationId xmlns:a16="http://schemas.microsoft.com/office/drawing/2014/main" id="{004989B6-D7BE-4844-B96A-E4F21524BD4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79" name="Text 1">
          <a:extLst>
            <a:ext uri="{FF2B5EF4-FFF2-40B4-BE49-F238E27FC236}">
              <a16:creationId xmlns:a16="http://schemas.microsoft.com/office/drawing/2014/main" id="{893B45B3-8753-4C97-BBBF-7226A5B735F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0" name="Text 1">
          <a:extLst>
            <a:ext uri="{FF2B5EF4-FFF2-40B4-BE49-F238E27FC236}">
              <a16:creationId xmlns:a16="http://schemas.microsoft.com/office/drawing/2014/main" id="{E035BFFC-9DEB-4441-9A18-809CFA4D102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1" name="Text 1">
          <a:extLst>
            <a:ext uri="{FF2B5EF4-FFF2-40B4-BE49-F238E27FC236}">
              <a16:creationId xmlns:a16="http://schemas.microsoft.com/office/drawing/2014/main" id="{27802B52-A35E-477F-AE71-316BA4882F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2" name="Text 1">
          <a:extLst>
            <a:ext uri="{FF2B5EF4-FFF2-40B4-BE49-F238E27FC236}">
              <a16:creationId xmlns:a16="http://schemas.microsoft.com/office/drawing/2014/main" id="{AA132ABD-4E3A-4771-815E-1F52EA5669D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3" name="Text 1">
          <a:extLst>
            <a:ext uri="{FF2B5EF4-FFF2-40B4-BE49-F238E27FC236}">
              <a16:creationId xmlns:a16="http://schemas.microsoft.com/office/drawing/2014/main" id="{E0DE1FCA-155B-4A80-897D-F3D78E59391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4" name="Text 1">
          <a:extLst>
            <a:ext uri="{FF2B5EF4-FFF2-40B4-BE49-F238E27FC236}">
              <a16:creationId xmlns:a16="http://schemas.microsoft.com/office/drawing/2014/main" id="{386B90AD-711B-45FC-9C21-A38B72BBE15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5" name="Text 1">
          <a:extLst>
            <a:ext uri="{FF2B5EF4-FFF2-40B4-BE49-F238E27FC236}">
              <a16:creationId xmlns:a16="http://schemas.microsoft.com/office/drawing/2014/main" id="{CFF6AA0F-130D-463C-A37D-5D8406CBD6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6" name="Text 1">
          <a:extLst>
            <a:ext uri="{FF2B5EF4-FFF2-40B4-BE49-F238E27FC236}">
              <a16:creationId xmlns:a16="http://schemas.microsoft.com/office/drawing/2014/main" id="{0B0594C2-7097-45F2-ADC4-CECABE268E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7" name="Text 1">
          <a:extLst>
            <a:ext uri="{FF2B5EF4-FFF2-40B4-BE49-F238E27FC236}">
              <a16:creationId xmlns:a16="http://schemas.microsoft.com/office/drawing/2014/main" id="{84A81C03-1488-4BC6-B76B-302CB10FC6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8" name="Text 1">
          <a:extLst>
            <a:ext uri="{FF2B5EF4-FFF2-40B4-BE49-F238E27FC236}">
              <a16:creationId xmlns:a16="http://schemas.microsoft.com/office/drawing/2014/main" id="{A29B37B3-F2E6-48A3-B192-DAD7A2A0D5E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89" name="Text 1">
          <a:extLst>
            <a:ext uri="{FF2B5EF4-FFF2-40B4-BE49-F238E27FC236}">
              <a16:creationId xmlns:a16="http://schemas.microsoft.com/office/drawing/2014/main" id="{9C596FD1-A7BA-4373-A875-FFD5EFACF24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0" name="Text 1">
          <a:extLst>
            <a:ext uri="{FF2B5EF4-FFF2-40B4-BE49-F238E27FC236}">
              <a16:creationId xmlns:a16="http://schemas.microsoft.com/office/drawing/2014/main" id="{31C11F6D-E35E-4D42-B2C6-0420D397CE0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1" name="Text 1">
          <a:extLst>
            <a:ext uri="{FF2B5EF4-FFF2-40B4-BE49-F238E27FC236}">
              <a16:creationId xmlns:a16="http://schemas.microsoft.com/office/drawing/2014/main" id="{232D9AE3-A544-423A-84E5-9F1077F3CBF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2" name="Text 1">
          <a:extLst>
            <a:ext uri="{FF2B5EF4-FFF2-40B4-BE49-F238E27FC236}">
              <a16:creationId xmlns:a16="http://schemas.microsoft.com/office/drawing/2014/main" id="{EEB8BC60-3DB2-4A9D-9096-2561ED77E8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3" name="Text 1">
          <a:extLst>
            <a:ext uri="{FF2B5EF4-FFF2-40B4-BE49-F238E27FC236}">
              <a16:creationId xmlns:a16="http://schemas.microsoft.com/office/drawing/2014/main" id="{26378EE0-2257-44CF-9E94-A1DD5A77509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4" name="Text 1">
          <a:extLst>
            <a:ext uri="{FF2B5EF4-FFF2-40B4-BE49-F238E27FC236}">
              <a16:creationId xmlns:a16="http://schemas.microsoft.com/office/drawing/2014/main" id="{5EE878B4-C17E-4A79-85B9-34D707E3DB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5" name="Text 1">
          <a:extLst>
            <a:ext uri="{FF2B5EF4-FFF2-40B4-BE49-F238E27FC236}">
              <a16:creationId xmlns:a16="http://schemas.microsoft.com/office/drawing/2014/main" id="{ED8F9045-FF3F-406F-AE1D-B83CF42924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6" name="Text 1">
          <a:extLst>
            <a:ext uri="{FF2B5EF4-FFF2-40B4-BE49-F238E27FC236}">
              <a16:creationId xmlns:a16="http://schemas.microsoft.com/office/drawing/2014/main" id="{120D17F3-6B02-4056-89AA-A61E9B35D3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7" name="Text 1">
          <a:extLst>
            <a:ext uri="{FF2B5EF4-FFF2-40B4-BE49-F238E27FC236}">
              <a16:creationId xmlns:a16="http://schemas.microsoft.com/office/drawing/2014/main" id="{78D5262C-0057-4ADF-9117-1B796515B23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8" name="Text 1">
          <a:extLst>
            <a:ext uri="{FF2B5EF4-FFF2-40B4-BE49-F238E27FC236}">
              <a16:creationId xmlns:a16="http://schemas.microsoft.com/office/drawing/2014/main" id="{0651C5B4-33B6-41BD-AAF2-04270F4ECF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599" name="Text 1">
          <a:extLst>
            <a:ext uri="{FF2B5EF4-FFF2-40B4-BE49-F238E27FC236}">
              <a16:creationId xmlns:a16="http://schemas.microsoft.com/office/drawing/2014/main" id="{5B18CAAB-4330-410B-9FA7-D98F7AA535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0" name="Text 1">
          <a:extLst>
            <a:ext uri="{FF2B5EF4-FFF2-40B4-BE49-F238E27FC236}">
              <a16:creationId xmlns:a16="http://schemas.microsoft.com/office/drawing/2014/main" id="{BBC0B7D6-A3EE-4F3A-9BAA-86FC0CF364F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1" name="Text 1">
          <a:extLst>
            <a:ext uri="{FF2B5EF4-FFF2-40B4-BE49-F238E27FC236}">
              <a16:creationId xmlns:a16="http://schemas.microsoft.com/office/drawing/2014/main" id="{FB6DCFA5-BA11-4AC4-806D-4D49A84A843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2" name="Text 1">
          <a:extLst>
            <a:ext uri="{FF2B5EF4-FFF2-40B4-BE49-F238E27FC236}">
              <a16:creationId xmlns:a16="http://schemas.microsoft.com/office/drawing/2014/main" id="{11581E06-BABA-4367-82C2-4DF425849A5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3" name="Text 1">
          <a:extLst>
            <a:ext uri="{FF2B5EF4-FFF2-40B4-BE49-F238E27FC236}">
              <a16:creationId xmlns:a16="http://schemas.microsoft.com/office/drawing/2014/main" id="{F65A36C7-F11C-4B5B-BBC6-15CDE670639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4" name="Text 1">
          <a:extLst>
            <a:ext uri="{FF2B5EF4-FFF2-40B4-BE49-F238E27FC236}">
              <a16:creationId xmlns:a16="http://schemas.microsoft.com/office/drawing/2014/main" id="{29D53956-A264-4F94-9A54-1A4CEB1BC72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5" name="Text 1">
          <a:extLst>
            <a:ext uri="{FF2B5EF4-FFF2-40B4-BE49-F238E27FC236}">
              <a16:creationId xmlns:a16="http://schemas.microsoft.com/office/drawing/2014/main" id="{22AD7730-278E-49FD-B548-B1D0F63E8E1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6" name="Text 1">
          <a:extLst>
            <a:ext uri="{FF2B5EF4-FFF2-40B4-BE49-F238E27FC236}">
              <a16:creationId xmlns:a16="http://schemas.microsoft.com/office/drawing/2014/main" id="{C858835C-A37B-4BB6-B0CB-17FB88EA82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7" name="Text 1">
          <a:extLst>
            <a:ext uri="{FF2B5EF4-FFF2-40B4-BE49-F238E27FC236}">
              <a16:creationId xmlns:a16="http://schemas.microsoft.com/office/drawing/2014/main" id="{7C084F57-E16A-4CD3-AD5C-39AD75DD303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8" name="Text 1">
          <a:extLst>
            <a:ext uri="{FF2B5EF4-FFF2-40B4-BE49-F238E27FC236}">
              <a16:creationId xmlns:a16="http://schemas.microsoft.com/office/drawing/2014/main" id="{799DA0B2-4066-41C6-9452-BAD3E2D5E62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09" name="Text 1">
          <a:extLst>
            <a:ext uri="{FF2B5EF4-FFF2-40B4-BE49-F238E27FC236}">
              <a16:creationId xmlns:a16="http://schemas.microsoft.com/office/drawing/2014/main" id="{7DA2F465-C853-4336-BB26-70A83577A6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0" name="Text 1">
          <a:extLst>
            <a:ext uri="{FF2B5EF4-FFF2-40B4-BE49-F238E27FC236}">
              <a16:creationId xmlns:a16="http://schemas.microsoft.com/office/drawing/2014/main" id="{61B69D6C-65F6-4FD3-87C3-BB54B1E2919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1" name="Text 1">
          <a:extLst>
            <a:ext uri="{FF2B5EF4-FFF2-40B4-BE49-F238E27FC236}">
              <a16:creationId xmlns:a16="http://schemas.microsoft.com/office/drawing/2014/main" id="{952B3DB2-A09A-468C-A600-44151C31A9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2" name="Text 1">
          <a:extLst>
            <a:ext uri="{FF2B5EF4-FFF2-40B4-BE49-F238E27FC236}">
              <a16:creationId xmlns:a16="http://schemas.microsoft.com/office/drawing/2014/main" id="{7FDCA76A-CEF5-4F28-9620-DD5DFBFFB61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3" name="Text 1">
          <a:extLst>
            <a:ext uri="{FF2B5EF4-FFF2-40B4-BE49-F238E27FC236}">
              <a16:creationId xmlns:a16="http://schemas.microsoft.com/office/drawing/2014/main" id="{D8316AB8-DE38-4F74-B9F6-DC4A0CE5EE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4" name="Text 1">
          <a:extLst>
            <a:ext uri="{FF2B5EF4-FFF2-40B4-BE49-F238E27FC236}">
              <a16:creationId xmlns:a16="http://schemas.microsoft.com/office/drawing/2014/main" id="{CC9275A5-A0CA-464F-891B-B5D923F61B4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5" name="Text 1">
          <a:extLst>
            <a:ext uri="{FF2B5EF4-FFF2-40B4-BE49-F238E27FC236}">
              <a16:creationId xmlns:a16="http://schemas.microsoft.com/office/drawing/2014/main" id="{5CA5E545-8228-4253-8AA0-6CC56B4697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6" name="Text 1">
          <a:extLst>
            <a:ext uri="{FF2B5EF4-FFF2-40B4-BE49-F238E27FC236}">
              <a16:creationId xmlns:a16="http://schemas.microsoft.com/office/drawing/2014/main" id="{5B9F66A9-C0B7-41E3-B3FD-F43E3953EE2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7" name="Text 1">
          <a:extLst>
            <a:ext uri="{FF2B5EF4-FFF2-40B4-BE49-F238E27FC236}">
              <a16:creationId xmlns:a16="http://schemas.microsoft.com/office/drawing/2014/main" id="{C79F96B4-51A9-4F91-BF67-684FB79FC8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8" name="Text 1">
          <a:extLst>
            <a:ext uri="{FF2B5EF4-FFF2-40B4-BE49-F238E27FC236}">
              <a16:creationId xmlns:a16="http://schemas.microsoft.com/office/drawing/2014/main" id="{56E11E6B-5802-430B-A4C1-97F1A7A1547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19" name="Text 1">
          <a:extLst>
            <a:ext uri="{FF2B5EF4-FFF2-40B4-BE49-F238E27FC236}">
              <a16:creationId xmlns:a16="http://schemas.microsoft.com/office/drawing/2014/main" id="{3404EFE3-F68C-4133-87D3-20DF7E4D0F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0" name="Text 1">
          <a:extLst>
            <a:ext uri="{FF2B5EF4-FFF2-40B4-BE49-F238E27FC236}">
              <a16:creationId xmlns:a16="http://schemas.microsoft.com/office/drawing/2014/main" id="{C84D29F8-E2FC-4D76-9A4B-312AACDDEA4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1" name="Text 1">
          <a:extLst>
            <a:ext uri="{FF2B5EF4-FFF2-40B4-BE49-F238E27FC236}">
              <a16:creationId xmlns:a16="http://schemas.microsoft.com/office/drawing/2014/main" id="{8E2B88B2-A938-4ED9-8873-6D0BFD4DAE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2" name="Text 1">
          <a:extLst>
            <a:ext uri="{FF2B5EF4-FFF2-40B4-BE49-F238E27FC236}">
              <a16:creationId xmlns:a16="http://schemas.microsoft.com/office/drawing/2014/main" id="{9EA4E7E4-7713-4DD5-B0A3-538C64E34A6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3" name="Text 1">
          <a:extLst>
            <a:ext uri="{FF2B5EF4-FFF2-40B4-BE49-F238E27FC236}">
              <a16:creationId xmlns:a16="http://schemas.microsoft.com/office/drawing/2014/main" id="{C6C0AFAD-EAC0-4DAB-9A5E-8597E2F392B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4" name="Text 1">
          <a:extLst>
            <a:ext uri="{FF2B5EF4-FFF2-40B4-BE49-F238E27FC236}">
              <a16:creationId xmlns:a16="http://schemas.microsoft.com/office/drawing/2014/main" id="{0D7F02FA-DA27-4BE3-8001-082FA548DCA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5" name="Text 1">
          <a:extLst>
            <a:ext uri="{FF2B5EF4-FFF2-40B4-BE49-F238E27FC236}">
              <a16:creationId xmlns:a16="http://schemas.microsoft.com/office/drawing/2014/main" id="{67E9C1DE-CD45-49E9-8FD1-A1FB923B01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6" name="Text 1">
          <a:extLst>
            <a:ext uri="{FF2B5EF4-FFF2-40B4-BE49-F238E27FC236}">
              <a16:creationId xmlns:a16="http://schemas.microsoft.com/office/drawing/2014/main" id="{37B60639-A2DF-46D9-BDC6-5E3D943DE12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7" name="Text 1">
          <a:extLst>
            <a:ext uri="{FF2B5EF4-FFF2-40B4-BE49-F238E27FC236}">
              <a16:creationId xmlns:a16="http://schemas.microsoft.com/office/drawing/2014/main" id="{A704FA20-D901-4701-83B2-3A9A16DE4D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8" name="Text 1">
          <a:extLst>
            <a:ext uri="{FF2B5EF4-FFF2-40B4-BE49-F238E27FC236}">
              <a16:creationId xmlns:a16="http://schemas.microsoft.com/office/drawing/2014/main" id="{37EC4A02-BB56-4A7F-B6D5-2FF89896732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29" name="Text 1">
          <a:extLst>
            <a:ext uri="{FF2B5EF4-FFF2-40B4-BE49-F238E27FC236}">
              <a16:creationId xmlns:a16="http://schemas.microsoft.com/office/drawing/2014/main" id="{5C04263D-7BA0-4171-8FE5-C5451B9274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0" name="Text 1">
          <a:extLst>
            <a:ext uri="{FF2B5EF4-FFF2-40B4-BE49-F238E27FC236}">
              <a16:creationId xmlns:a16="http://schemas.microsoft.com/office/drawing/2014/main" id="{743BF21B-9334-4B1E-B1E1-B68F8A0237C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1" name="Text 1">
          <a:extLst>
            <a:ext uri="{FF2B5EF4-FFF2-40B4-BE49-F238E27FC236}">
              <a16:creationId xmlns:a16="http://schemas.microsoft.com/office/drawing/2014/main" id="{9FB4BE0E-6EA2-4ABB-891B-4C149CDBB7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2" name="Text 1">
          <a:extLst>
            <a:ext uri="{FF2B5EF4-FFF2-40B4-BE49-F238E27FC236}">
              <a16:creationId xmlns:a16="http://schemas.microsoft.com/office/drawing/2014/main" id="{1FD5B152-E00F-4650-9B24-4FF016B986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3" name="Text 1">
          <a:extLst>
            <a:ext uri="{FF2B5EF4-FFF2-40B4-BE49-F238E27FC236}">
              <a16:creationId xmlns:a16="http://schemas.microsoft.com/office/drawing/2014/main" id="{E976D061-F376-4426-BD2A-517530B533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4" name="Text 1">
          <a:extLst>
            <a:ext uri="{FF2B5EF4-FFF2-40B4-BE49-F238E27FC236}">
              <a16:creationId xmlns:a16="http://schemas.microsoft.com/office/drawing/2014/main" id="{C7CCB5CB-6519-45C6-8DF9-64F840F35A4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5" name="Text 1">
          <a:extLst>
            <a:ext uri="{FF2B5EF4-FFF2-40B4-BE49-F238E27FC236}">
              <a16:creationId xmlns:a16="http://schemas.microsoft.com/office/drawing/2014/main" id="{EB6DCDEF-62DA-4B1F-B082-193A8BEFE29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6" name="Text 1">
          <a:extLst>
            <a:ext uri="{FF2B5EF4-FFF2-40B4-BE49-F238E27FC236}">
              <a16:creationId xmlns:a16="http://schemas.microsoft.com/office/drawing/2014/main" id="{6F7CD7B7-2B3F-4879-9429-B7E7F5D951E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7" name="Text 1">
          <a:extLst>
            <a:ext uri="{FF2B5EF4-FFF2-40B4-BE49-F238E27FC236}">
              <a16:creationId xmlns:a16="http://schemas.microsoft.com/office/drawing/2014/main" id="{E41BB8F7-DEAC-48DB-911B-5F21232737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8" name="Text 1">
          <a:extLst>
            <a:ext uri="{FF2B5EF4-FFF2-40B4-BE49-F238E27FC236}">
              <a16:creationId xmlns:a16="http://schemas.microsoft.com/office/drawing/2014/main" id="{7F98DFD6-745B-4B8B-BC46-8799BCE04DB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39" name="Text 1">
          <a:extLst>
            <a:ext uri="{FF2B5EF4-FFF2-40B4-BE49-F238E27FC236}">
              <a16:creationId xmlns:a16="http://schemas.microsoft.com/office/drawing/2014/main" id="{F3766BA9-B9D5-4C7F-A469-FEB25B53183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0" name="Text 1">
          <a:extLst>
            <a:ext uri="{FF2B5EF4-FFF2-40B4-BE49-F238E27FC236}">
              <a16:creationId xmlns:a16="http://schemas.microsoft.com/office/drawing/2014/main" id="{88C3F46C-E5C0-4DAF-915C-B48AA6DB3C7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1" name="Text 1">
          <a:extLst>
            <a:ext uri="{FF2B5EF4-FFF2-40B4-BE49-F238E27FC236}">
              <a16:creationId xmlns:a16="http://schemas.microsoft.com/office/drawing/2014/main" id="{FFA7E46B-DE0F-440D-9E32-5D285D5A19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2" name="Text 1">
          <a:extLst>
            <a:ext uri="{FF2B5EF4-FFF2-40B4-BE49-F238E27FC236}">
              <a16:creationId xmlns:a16="http://schemas.microsoft.com/office/drawing/2014/main" id="{0DEB60A4-79C7-412F-B201-F73AA6A867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3" name="Text 1">
          <a:extLst>
            <a:ext uri="{FF2B5EF4-FFF2-40B4-BE49-F238E27FC236}">
              <a16:creationId xmlns:a16="http://schemas.microsoft.com/office/drawing/2014/main" id="{EADB5D24-13E4-468F-A80A-B1F60CB78C9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4" name="Text 1">
          <a:extLst>
            <a:ext uri="{FF2B5EF4-FFF2-40B4-BE49-F238E27FC236}">
              <a16:creationId xmlns:a16="http://schemas.microsoft.com/office/drawing/2014/main" id="{8CD72D2D-5187-4DB8-A921-421A430099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5" name="Text 1">
          <a:extLst>
            <a:ext uri="{FF2B5EF4-FFF2-40B4-BE49-F238E27FC236}">
              <a16:creationId xmlns:a16="http://schemas.microsoft.com/office/drawing/2014/main" id="{E76C635D-08F7-4DB4-B786-95E12EEB8D0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6" name="Text 1">
          <a:extLst>
            <a:ext uri="{FF2B5EF4-FFF2-40B4-BE49-F238E27FC236}">
              <a16:creationId xmlns:a16="http://schemas.microsoft.com/office/drawing/2014/main" id="{83A042CD-1C78-45D4-8E41-F31E2A7ED04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7" name="Text 1">
          <a:extLst>
            <a:ext uri="{FF2B5EF4-FFF2-40B4-BE49-F238E27FC236}">
              <a16:creationId xmlns:a16="http://schemas.microsoft.com/office/drawing/2014/main" id="{598F0506-B2AF-4A7A-9C8B-B716B18F7D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8" name="Text 1">
          <a:extLst>
            <a:ext uri="{FF2B5EF4-FFF2-40B4-BE49-F238E27FC236}">
              <a16:creationId xmlns:a16="http://schemas.microsoft.com/office/drawing/2014/main" id="{B064E9AE-2210-47D7-BE8C-B721D04A4C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49" name="Text 1">
          <a:extLst>
            <a:ext uri="{FF2B5EF4-FFF2-40B4-BE49-F238E27FC236}">
              <a16:creationId xmlns:a16="http://schemas.microsoft.com/office/drawing/2014/main" id="{67DACD73-98E7-4031-BF67-E965F79D88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0" name="Text 1">
          <a:extLst>
            <a:ext uri="{FF2B5EF4-FFF2-40B4-BE49-F238E27FC236}">
              <a16:creationId xmlns:a16="http://schemas.microsoft.com/office/drawing/2014/main" id="{77B9A01C-8644-444C-82F7-6F6AF2BD6D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1" name="Text 1">
          <a:extLst>
            <a:ext uri="{FF2B5EF4-FFF2-40B4-BE49-F238E27FC236}">
              <a16:creationId xmlns:a16="http://schemas.microsoft.com/office/drawing/2014/main" id="{38A63488-47F3-41DE-98BE-2A0DA4312AF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2" name="Text 1">
          <a:extLst>
            <a:ext uri="{FF2B5EF4-FFF2-40B4-BE49-F238E27FC236}">
              <a16:creationId xmlns:a16="http://schemas.microsoft.com/office/drawing/2014/main" id="{717E23D7-6C42-45D1-8484-9C0F381DB73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3" name="Text 1">
          <a:extLst>
            <a:ext uri="{FF2B5EF4-FFF2-40B4-BE49-F238E27FC236}">
              <a16:creationId xmlns:a16="http://schemas.microsoft.com/office/drawing/2014/main" id="{99B7602E-54D0-4A4F-93B6-6C3E55BADB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4" name="Text 1">
          <a:extLst>
            <a:ext uri="{FF2B5EF4-FFF2-40B4-BE49-F238E27FC236}">
              <a16:creationId xmlns:a16="http://schemas.microsoft.com/office/drawing/2014/main" id="{9822E79E-E9FD-4315-83FB-928402A6163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5" name="Text 1">
          <a:extLst>
            <a:ext uri="{FF2B5EF4-FFF2-40B4-BE49-F238E27FC236}">
              <a16:creationId xmlns:a16="http://schemas.microsoft.com/office/drawing/2014/main" id="{BB81BE00-C714-4D4F-8D0B-94F59708DAD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6" name="Text 1">
          <a:extLst>
            <a:ext uri="{FF2B5EF4-FFF2-40B4-BE49-F238E27FC236}">
              <a16:creationId xmlns:a16="http://schemas.microsoft.com/office/drawing/2014/main" id="{5BA39EDE-C934-4DF1-84D7-4A7DFAB0867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7" name="Text 1">
          <a:extLst>
            <a:ext uri="{FF2B5EF4-FFF2-40B4-BE49-F238E27FC236}">
              <a16:creationId xmlns:a16="http://schemas.microsoft.com/office/drawing/2014/main" id="{803ED536-CD51-46D3-B911-EBAC5EBAFA3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8" name="Text 1">
          <a:extLst>
            <a:ext uri="{FF2B5EF4-FFF2-40B4-BE49-F238E27FC236}">
              <a16:creationId xmlns:a16="http://schemas.microsoft.com/office/drawing/2014/main" id="{C45C127A-8180-49C4-974F-A64DC3A8585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59" name="Text 1">
          <a:extLst>
            <a:ext uri="{FF2B5EF4-FFF2-40B4-BE49-F238E27FC236}">
              <a16:creationId xmlns:a16="http://schemas.microsoft.com/office/drawing/2014/main" id="{92D36835-9CD2-4086-86F5-A58546182C8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0" name="Text 1">
          <a:extLst>
            <a:ext uri="{FF2B5EF4-FFF2-40B4-BE49-F238E27FC236}">
              <a16:creationId xmlns:a16="http://schemas.microsoft.com/office/drawing/2014/main" id="{D78D648D-9825-4B16-9271-9F69AD77D20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1" name="Text 1">
          <a:extLst>
            <a:ext uri="{FF2B5EF4-FFF2-40B4-BE49-F238E27FC236}">
              <a16:creationId xmlns:a16="http://schemas.microsoft.com/office/drawing/2014/main" id="{F6E9671D-14E1-4326-B228-FA3EF233888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2" name="Text 1">
          <a:extLst>
            <a:ext uri="{FF2B5EF4-FFF2-40B4-BE49-F238E27FC236}">
              <a16:creationId xmlns:a16="http://schemas.microsoft.com/office/drawing/2014/main" id="{BD163048-D569-44DA-B47A-D73A60B6DC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3" name="Text 1">
          <a:extLst>
            <a:ext uri="{FF2B5EF4-FFF2-40B4-BE49-F238E27FC236}">
              <a16:creationId xmlns:a16="http://schemas.microsoft.com/office/drawing/2014/main" id="{952B4A96-81EE-48D4-B758-A5348AB15D8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4" name="Text 1">
          <a:extLst>
            <a:ext uri="{FF2B5EF4-FFF2-40B4-BE49-F238E27FC236}">
              <a16:creationId xmlns:a16="http://schemas.microsoft.com/office/drawing/2014/main" id="{7173F34C-E63A-454E-93BD-6D7CDCDF8CB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5" name="Text 1">
          <a:extLst>
            <a:ext uri="{FF2B5EF4-FFF2-40B4-BE49-F238E27FC236}">
              <a16:creationId xmlns:a16="http://schemas.microsoft.com/office/drawing/2014/main" id="{C5182963-797D-49F0-9AB8-8B59F5BD5C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6" name="Text 1">
          <a:extLst>
            <a:ext uri="{FF2B5EF4-FFF2-40B4-BE49-F238E27FC236}">
              <a16:creationId xmlns:a16="http://schemas.microsoft.com/office/drawing/2014/main" id="{37D78959-D3F6-4E47-84C4-21110FEF4A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7" name="Text 1">
          <a:extLst>
            <a:ext uri="{FF2B5EF4-FFF2-40B4-BE49-F238E27FC236}">
              <a16:creationId xmlns:a16="http://schemas.microsoft.com/office/drawing/2014/main" id="{0EF41E12-4617-4C0C-840A-CEA6E4FFA63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8" name="Text 1">
          <a:extLst>
            <a:ext uri="{FF2B5EF4-FFF2-40B4-BE49-F238E27FC236}">
              <a16:creationId xmlns:a16="http://schemas.microsoft.com/office/drawing/2014/main" id="{9723155F-4BAD-465B-970A-A266F32BFB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69" name="Text 1">
          <a:extLst>
            <a:ext uri="{FF2B5EF4-FFF2-40B4-BE49-F238E27FC236}">
              <a16:creationId xmlns:a16="http://schemas.microsoft.com/office/drawing/2014/main" id="{59830F0D-AC1D-40DE-86D0-380775A93EC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0" name="Text 1">
          <a:extLst>
            <a:ext uri="{FF2B5EF4-FFF2-40B4-BE49-F238E27FC236}">
              <a16:creationId xmlns:a16="http://schemas.microsoft.com/office/drawing/2014/main" id="{8ACE4473-A201-4BC6-98E3-F0E11DD346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1" name="Text 1">
          <a:extLst>
            <a:ext uri="{FF2B5EF4-FFF2-40B4-BE49-F238E27FC236}">
              <a16:creationId xmlns:a16="http://schemas.microsoft.com/office/drawing/2014/main" id="{161D356B-3F66-4B22-A20B-13186EB8CBC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2" name="Text 1">
          <a:extLst>
            <a:ext uri="{FF2B5EF4-FFF2-40B4-BE49-F238E27FC236}">
              <a16:creationId xmlns:a16="http://schemas.microsoft.com/office/drawing/2014/main" id="{6DEE8891-8327-455D-B85F-1647ECCB208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3" name="Text 1">
          <a:extLst>
            <a:ext uri="{FF2B5EF4-FFF2-40B4-BE49-F238E27FC236}">
              <a16:creationId xmlns:a16="http://schemas.microsoft.com/office/drawing/2014/main" id="{8B1F473B-622A-4D88-BACF-DB37645A23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4" name="Text 1">
          <a:extLst>
            <a:ext uri="{FF2B5EF4-FFF2-40B4-BE49-F238E27FC236}">
              <a16:creationId xmlns:a16="http://schemas.microsoft.com/office/drawing/2014/main" id="{52A93477-B6B9-4E72-9FC4-BB428E0332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5" name="Text 1">
          <a:extLst>
            <a:ext uri="{FF2B5EF4-FFF2-40B4-BE49-F238E27FC236}">
              <a16:creationId xmlns:a16="http://schemas.microsoft.com/office/drawing/2014/main" id="{A637B859-8601-4B8B-B18B-E67C6112CC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6" name="Text 1">
          <a:extLst>
            <a:ext uri="{FF2B5EF4-FFF2-40B4-BE49-F238E27FC236}">
              <a16:creationId xmlns:a16="http://schemas.microsoft.com/office/drawing/2014/main" id="{C7E731C4-5B6D-4C8B-BBD4-C477B1E9D9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7" name="Text 1">
          <a:extLst>
            <a:ext uri="{FF2B5EF4-FFF2-40B4-BE49-F238E27FC236}">
              <a16:creationId xmlns:a16="http://schemas.microsoft.com/office/drawing/2014/main" id="{FA53A272-7A5E-40F0-9A79-E6028092B84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8" name="Text 1">
          <a:extLst>
            <a:ext uri="{FF2B5EF4-FFF2-40B4-BE49-F238E27FC236}">
              <a16:creationId xmlns:a16="http://schemas.microsoft.com/office/drawing/2014/main" id="{A0BE80BE-38F3-4CEC-9E8A-8DF171D00F8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79" name="Text 1">
          <a:extLst>
            <a:ext uri="{FF2B5EF4-FFF2-40B4-BE49-F238E27FC236}">
              <a16:creationId xmlns:a16="http://schemas.microsoft.com/office/drawing/2014/main" id="{6491B079-E542-418E-891B-8D208CF47D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0" name="Text 1">
          <a:extLst>
            <a:ext uri="{FF2B5EF4-FFF2-40B4-BE49-F238E27FC236}">
              <a16:creationId xmlns:a16="http://schemas.microsoft.com/office/drawing/2014/main" id="{7F0244F7-F667-4152-9680-B0090CDF6F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1" name="Text 1">
          <a:extLst>
            <a:ext uri="{FF2B5EF4-FFF2-40B4-BE49-F238E27FC236}">
              <a16:creationId xmlns:a16="http://schemas.microsoft.com/office/drawing/2014/main" id="{E7C2B234-DAFC-4F3A-A8C2-5FDFA867318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2" name="Text 1">
          <a:extLst>
            <a:ext uri="{FF2B5EF4-FFF2-40B4-BE49-F238E27FC236}">
              <a16:creationId xmlns:a16="http://schemas.microsoft.com/office/drawing/2014/main" id="{CB109EAD-D746-49E9-80B2-9ED7BE3EBCD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3" name="Text 1">
          <a:extLst>
            <a:ext uri="{FF2B5EF4-FFF2-40B4-BE49-F238E27FC236}">
              <a16:creationId xmlns:a16="http://schemas.microsoft.com/office/drawing/2014/main" id="{4A5ADA39-C26F-43DF-80DF-45C785D334D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4" name="Text 1">
          <a:extLst>
            <a:ext uri="{FF2B5EF4-FFF2-40B4-BE49-F238E27FC236}">
              <a16:creationId xmlns:a16="http://schemas.microsoft.com/office/drawing/2014/main" id="{6B7302DE-7F00-4CE3-975D-FBF25A3D2CD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5" name="Text 1">
          <a:extLst>
            <a:ext uri="{FF2B5EF4-FFF2-40B4-BE49-F238E27FC236}">
              <a16:creationId xmlns:a16="http://schemas.microsoft.com/office/drawing/2014/main" id="{CFD8D7AF-516C-42CC-AF0B-1DEAD94938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6" name="Text 1">
          <a:extLst>
            <a:ext uri="{FF2B5EF4-FFF2-40B4-BE49-F238E27FC236}">
              <a16:creationId xmlns:a16="http://schemas.microsoft.com/office/drawing/2014/main" id="{EFC622D7-1EA8-4919-A74B-C79ABDCBAF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7" name="Text 1">
          <a:extLst>
            <a:ext uri="{FF2B5EF4-FFF2-40B4-BE49-F238E27FC236}">
              <a16:creationId xmlns:a16="http://schemas.microsoft.com/office/drawing/2014/main" id="{0BA23F3F-5ECC-4562-9301-32D16DD4FF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8" name="Text 1">
          <a:extLst>
            <a:ext uri="{FF2B5EF4-FFF2-40B4-BE49-F238E27FC236}">
              <a16:creationId xmlns:a16="http://schemas.microsoft.com/office/drawing/2014/main" id="{D11548DA-6D0D-4472-B1A6-781C5B1650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89" name="Text 1">
          <a:extLst>
            <a:ext uri="{FF2B5EF4-FFF2-40B4-BE49-F238E27FC236}">
              <a16:creationId xmlns:a16="http://schemas.microsoft.com/office/drawing/2014/main" id="{CAB9B0D5-6CB7-4488-A794-D02B5C89692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0" name="Text 1">
          <a:extLst>
            <a:ext uri="{FF2B5EF4-FFF2-40B4-BE49-F238E27FC236}">
              <a16:creationId xmlns:a16="http://schemas.microsoft.com/office/drawing/2014/main" id="{BC8F12AA-3AD2-4569-BAA9-19C01A3A1BF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1" name="Text 1">
          <a:extLst>
            <a:ext uri="{FF2B5EF4-FFF2-40B4-BE49-F238E27FC236}">
              <a16:creationId xmlns:a16="http://schemas.microsoft.com/office/drawing/2014/main" id="{F6796100-D74A-4739-A4C0-5E71C0223A6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2" name="Text 1">
          <a:extLst>
            <a:ext uri="{FF2B5EF4-FFF2-40B4-BE49-F238E27FC236}">
              <a16:creationId xmlns:a16="http://schemas.microsoft.com/office/drawing/2014/main" id="{1A06F66B-EC65-48E1-A0A4-EC1534900B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3" name="Text 1">
          <a:extLst>
            <a:ext uri="{FF2B5EF4-FFF2-40B4-BE49-F238E27FC236}">
              <a16:creationId xmlns:a16="http://schemas.microsoft.com/office/drawing/2014/main" id="{AF5E8A40-2644-4213-854A-343A6512037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4" name="Text 1">
          <a:extLst>
            <a:ext uri="{FF2B5EF4-FFF2-40B4-BE49-F238E27FC236}">
              <a16:creationId xmlns:a16="http://schemas.microsoft.com/office/drawing/2014/main" id="{955FB9AD-55B5-4824-8BB1-875FC9384C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5" name="Text 1">
          <a:extLst>
            <a:ext uri="{FF2B5EF4-FFF2-40B4-BE49-F238E27FC236}">
              <a16:creationId xmlns:a16="http://schemas.microsoft.com/office/drawing/2014/main" id="{B94FF5A7-9B7D-489A-83FA-9B13D5C2E5E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6" name="Text 1">
          <a:extLst>
            <a:ext uri="{FF2B5EF4-FFF2-40B4-BE49-F238E27FC236}">
              <a16:creationId xmlns:a16="http://schemas.microsoft.com/office/drawing/2014/main" id="{CFF6900F-45E4-4802-AC66-9235738430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7" name="Text 1">
          <a:extLst>
            <a:ext uri="{FF2B5EF4-FFF2-40B4-BE49-F238E27FC236}">
              <a16:creationId xmlns:a16="http://schemas.microsoft.com/office/drawing/2014/main" id="{80021090-025D-494F-B262-9170BBEEED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8" name="Text 1">
          <a:extLst>
            <a:ext uri="{FF2B5EF4-FFF2-40B4-BE49-F238E27FC236}">
              <a16:creationId xmlns:a16="http://schemas.microsoft.com/office/drawing/2014/main" id="{A8DC83E8-C43C-43A6-944E-FBD521E9A0A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699" name="Text 1">
          <a:extLst>
            <a:ext uri="{FF2B5EF4-FFF2-40B4-BE49-F238E27FC236}">
              <a16:creationId xmlns:a16="http://schemas.microsoft.com/office/drawing/2014/main" id="{1A678BED-A399-4B3B-AC9F-0A111B534E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0" name="Text 1">
          <a:extLst>
            <a:ext uri="{FF2B5EF4-FFF2-40B4-BE49-F238E27FC236}">
              <a16:creationId xmlns:a16="http://schemas.microsoft.com/office/drawing/2014/main" id="{3BCE3EB2-5F43-4F88-B08A-6D7461EEA77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1" name="Text 1">
          <a:extLst>
            <a:ext uri="{FF2B5EF4-FFF2-40B4-BE49-F238E27FC236}">
              <a16:creationId xmlns:a16="http://schemas.microsoft.com/office/drawing/2014/main" id="{E6E6A48D-3C5A-48D2-B54A-FC376B602D5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2" name="Text 1">
          <a:extLst>
            <a:ext uri="{FF2B5EF4-FFF2-40B4-BE49-F238E27FC236}">
              <a16:creationId xmlns:a16="http://schemas.microsoft.com/office/drawing/2014/main" id="{E87EB154-5823-40F9-A531-D686C56089E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3" name="Text 1">
          <a:extLst>
            <a:ext uri="{FF2B5EF4-FFF2-40B4-BE49-F238E27FC236}">
              <a16:creationId xmlns:a16="http://schemas.microsoft.com/office/drawing/2014/main" id="{51C34682-A39B-4082-83F4-9D2BE1FF766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4" name="Text 1">
          <a:extLst>
            <a:ext uri="{FF2B5EF4-FFF2-40B4-BE49-F238E27FC236}">
              <a16:creationId xmlns:a16="http://schemas.microsoft.com/office/drawing/2014/main" id="{4BF6A3AE-E4F5-4E60-9DD9-421F9DB801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5" name="Text 1">
          <a:extLst>
            <a:ext uri="{FF2B5EF4-FFF2-40B4-BE49-F238E27FC236}">
              <a16:creationId xmlns:a16="http://schemas.microsoft.com/office/drawing/2014/main" id="{8DBA8018-7B33-4541-9243-7EDEE39668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6" name="Text 1">
          <a:extLst>
            <a:ext uri="{FF2B5EF4-FFF2-40B4-BE49-F238E27FC236}">
              <a16:creationId xmlns:a16="http://schemas.microsoft.com/office/drawing/2014/main" id="{2A035AA9-AD9C-459A-B44B-79A7DB4A822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7" name="Text 1">
          <a:extLst>
            <a:ext uri="{FF2B5EF4-FFF2-40B4-BE49-F238E27FC236}">
              <a16:creationId xmlns:a16="http://schemas.microsoft.com/office/drawing/2014/main" id="{B7F69639-DA2D-4FA8-9572-9A66C4F6752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8" name="Text 1">
          <a:extLst>
            <a:ext uri="{FF2B5EF4-FFF2-40B4-BE49-F238E27FC236}">
              <a16:creationId xmlns:a16="http://schemas.microsoft.com/office/drawing/2014/main" id="{09858A9B-1C07-4F61-BE98-4C42CD59DB2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09" name="Text 1">
          <a:extLst>
            <a:ext uri="{FF2B5EF4-FFF2-40B4-BE49-F238E27FC236}">
              <a16:creationId xmlns:a16="http://schemas.microsoft.com/office/drawing/2014/main" id="{CDADDFFC-0A3C-458A-B836-E6CB526B99A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0" name="Text 1">
          <a:extLst>
            <a:ext uri="{FF2B5EF4-FFF2-40B4-BE49-F238E27FC236}">
              <a16:creationId xmlns:a16="http://schemas.microsoft.com/office/drawing/2014/main" id="{93E638C3-6456-417C-BB45-EE94C921BFB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1" name="Text 1">
          <a:extLst>
            <a:ext uri="{FF2B5EF4-FFF2-40B4-BE49-F238E27FC236}">
              <a16:creationId xmlns:a16="http://schemas.microsoft.com/office/drawing/2014/main" id="{07438FAD-77E5-48E1-A72A-388FC6CB676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2" name="Text 1">
          <a:extLst>
            <a:ext uri="{FF2B5EF4-FFF2-40B4-BE49-F238E27FC236}">
              <a16:creationId xmlns:a16="http://schemas.microsoft.com/office/drawing/2014/main" id="{3465B985-0B79-4552-831E-0C72147832C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3" name="Text 1">
          <a:extLst>
            <a:ext uri="{FF2B5EF4-FFF2-40B4-BE49-F238E27FC236}">
              <a16:creationId xmlns:a16="http://schemas.microsoft.com/office/drawing/2014/main" id="{9927A3FB-CDE8-45CE-8FCE-D1A9113943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4" name="Text 1">
          <a:extLst>
            <a:ext uri="{FF2B5EF4-FFF2-40B4-BE49-F238E27FC236}">
              <a16:creationId xmlns:a16="http://schemas.microsoft.com/office/drawing/2014/main" id="{C047684D-FADD-4687-B3DE-27FFB8AD89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5" name="Text 1">
          <a:extLst>
            <a:ext uri="{FF2B5EF4-FFF2-40B4-BE49-F238E27FC236}">
              <a16:creationId xmlns:a16="http://schemas.microsoft.com/office/drawing/2014/main" id="{2B0B43FC-6B88-48DD-AC23-4CE6E340C0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6" name="Text 1">
          <a:extLst>
            <a:ext uri="{FF2B5EF4-FFF2-40B4-BE49-F238E27FC236}">
              <a16:creationId xmlns:a16="http://schemas.microsoft.com/office/drawing/2014/main" id="{05D81E5A-9D5B-4AEC-90DC-57F646E1AA6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7" name="Text 1">
          <a:extLst>
            <a:ext uri="{FF2B5EF4-FFF2-40B4-BE49-F238E27FC236}">
              <a16:creationId xmlns:a16="http://schemas.microsoft.com/office/drawing/2014/main" id="{E91D02B9-9919-44A2-A53D-FB1C508204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8" name="Text 1">
          <a:extLst>
            <a:ext uri="{FF2B5EF4-FFF2-40B4-BE49-F238E27FC236}">
              <a16:creationId xmlns:a16="http://schemas.microsoft.com/office/drawing/2014/main" id="{DFFF018C-8A4C-48C9-9F64-D343673B054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19" name="Text 1">
          <a:extLst>
            <a:ext uri="{FF2B5EF4-FFF2-40B4-BE49-F238E27FC236}">
              <a16:creationId xmlns:a16="http://schemas.microsoft.com/office/drawing/2014/main" id="{76BDD575-AEFC-4B93-8125-96C55BADF1A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0" name="Text 1">
          <a:extLst>
            <a:ext uri="{FF2B5EF4-FFF2-40B4-BE49-F238E27FC236}">
              <a16:creationId xmlns:a16="http://schemas.microsoft.com/office/drawing/2014/main" id="{BC2F0C58-2652-48A2-A49C-03D57710E02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1" name="Text 1">
          <a:extLst>
            <a:ext uri="{FF2B5EF4-FFF2-40B4-BE49-F238E27FC236}">
              <a16:creationId xmlns:a16="http://schemas.microsoft.com/office/drawing/2014/main" id="{B45BE0D9-1B65-46E5-ACAF-BF601211353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2" name="Text 1">
          <a:extLst>
            <a:ext uri="{FF2B5EF4-FFF2-40B4-BE49-F238E27FC236}">
              <a16:creationId xmlns:a16="http://schemas.microsoft.com/office/drawing/2014/main" id="{F7CF3F54-951A-4989-A024-52160370E0A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3" name="Text 1">
          <a:extLst>
            <a:ext uri="{FF2B5EF4-FFF2-40B4-BE49-F238E27FC236}">
              <a16:creationId xmlns:a16="http://schemas.microsoft.com/office/drawing/2014/main" id="{E0326345-FA25-47C9-B89D-663152523A3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4" name="Text 1">
          <a:extLst>
            <a:ext uri="{FF2B5EF4-FFF2-40B4-BE49-F238E27FC236}">
              <a16:creationId xmlns:a16="http://schemas.microsoft.com/office/drawing/2014/main" id="{FFC36BCB-167D-4701-B806-9E573BB6B7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5" name="Text 1">
          <a:extLst>
            <a:ext uri="{FF2B5EF4-FFF2-40B4-BE49-F238E27FC236}">
              <a16:creationId xmlns:a16="http://schemas.microsoft.com/office/drawing/2014/main" id="{13930B48-085A-4280-89F0-62F39035667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6" name="Text 1">
          <a:extLst>
            <a:ext uri="{FF2B5EF4-FFF2-40B4-BE49-F238E27FC236}">
              <a16:creationId xmlns:a16="http://schemas.microsoft.com/office/drawing/2014/main" id="{DAA57A38-C712-4B7A-A9E3-486D843A255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7" name="Text 1">
          <a:extLst>
            <a:ext uri="{FF2B5EF4-FFF2-40B4-BE49-F238E27FC236}">
              <a16:creationId xmlns:a16="http://schemas.microsoft.com/office/drawing/2014/main" id="{419372B1-76DC-43B7-99F0-0D42E8C866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8" name="Text 1">
          <a:extLst>
            <a:ext uri="{FF2B5EF4-FFF2-40B4-BE49-F238E27FC236}">
              <a16:creationId xmlns:a16="http://schemas.microsoft.com/office/drawing/2014/main" id="{65777061-59D6-4B6D-AB1F-E654E3F271C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29" name="Text 1">
          <a:extLst>
            <a:ext uri="{FF2B5EF4-FFF2-40B4-BE49-F238E27FC236}">
              <a16:creationId xmlns:a16="http://schemas.microsoft.com/office/drawing/2014/main" id="{346F5C50-3457-4FA2-96C3-7E369A26C6E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0" name="Text 1">
          <a:extLst>
            <a:ext uri="{FF2B5EF4-FFF2-40B4-BE49-F238E27FC236}">
              <a16:creationId xmlns:a16="http://schemas.microsoft.com/office/drawing/2014/main" id="{BBABEC2D-063F-41CA-8677-0059CE7335E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1" name="Text 1">
          <a:extLst>
            <a:ext uri="{FF2B5EF4-FFF2-40B4-BE49-F238E27FC236}">
              <a16:creationId xmlns:a16="http://schemas.microsoft.com/office/drawing/2014/main" id="{6A64CAB4-7F8B-4212-BF67-49BC6D39D8F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2" name="Text 1">
          <a:extLst>
            <a:ext uri="{FF2B5EF4-FFF2-40B4-BE49-F238E27FC236}">
              <a16:creationId xmlns:a16="http://schemas.microsoft.com/office/drawing/2014/main" id="{2F3773AD-88CC-4387-A559-E52551397E1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3" name="Text 1">
          <a:extLst>
            <a:ext uri="{FF2B5EF4-FFF2-40B4-BE49-F238E27FC236}">
              <a16:creationId xmlns:a16="http://schemas.microsoft.com/office/drawing/2014/main" id="{BE51FAB5-667D-47A4-8597-DD9ECC3C0EC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4" name="Text 1">
          <a:extLst>
            <a:ext uri="{FF2B5EF4-FFF2-40B4-BE49-F238E27FC236}">
              <a16:creationId xmlns:a16="http://schemas.microsoft.com/office/drawing/2014/main" id="{379C1376-D8E5-4119-ABEB-58B8A19B077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5" name="Text 1">
          <a:extLst>
            <a:ext uri="{FF2B5EF4-FFF2-40B4-BE49-F238E27FC236}">
              <a16:creationId xmlns:a16="http://schemas.microsoft.com/office/drawing/2014/main" id="{02D082F6-8E48-4266-9D2C-64A8D53944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6" name="Text 1">
          <a:extLst>
            <a:ext uri="{FF2B5EF4-FFF2-40B4-BE49-F238E27FC236}">
              <a16:creationId xmlns:a16="http://schemas.microsoft.com/office/drawing/2014/main" id="{B8FA6041-DB54-4F1D-B5B5-48E00ED84AC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7" name="Text 1">
          <a:extLst>
            <a:ext uri="{FF2B5EF4-FFF2-40B4-BE49-F238E27FC236}">
              <a16:creationId xmlns:a16="http://schemas.microsoft.com/office/drawing/2014/main" id="{426E7D1B-141C-41A3-994E-90335E5CE3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8" name="Text 1">
          <a:extLst>
            <a:ext uri="{FF2B5EF4-FFF2-40B4-BE49-F238E27FC236}">
              <a16:creationId xmlns:a16="http://schemas.microsoft.com/office/drawing/2014/main" id="{BBDA3A62-3EFF-41CA-8DE5-BBEDD7DDAF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39" name="Text 1">
          <a:extLst>
            <a:ext uri="{FF2B5EF4-FFF2-40B4-BE49-F238E27FC236}">
              <a16:creationId xmlns:a16="http://schemas.microsoft.com/office/drawing/2014/main" id="{06AFE341-4159-43A3-A043-6CF0588C739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0" name="Text 1">
          <a:extLst>
            <a:ext uri="{FF2B5EF4-FFF2-40B4-BE49-F238E27FC236}">
              <a16:creationId xmlns:a16="http://schemas.microsoft.com/office/drawing/2014/main" id="{5BE4FBBD-3B33-4EE2-9595-DD64B5B946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1" name="Text 1">
          <a:extLst>
            <a:ext uri="{FF2B5EF4-FFF2-40B4-BE49-F238E27FC236}">
              <a16:creationId xmlns:a16="http://schemas.microsoft.com/office/drawing/2014/main" id="{939462EF-67C0-4912-9D72-E5AEB6D39D4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2" name="Text 1">
          <a:extLst>
            <a:ext uri="{FF2B5EF4-FFF2-40B4-BE49-F238E27FC236}">
              <a16:creationId xmlns:a16="http://schemas.microsoft.com/office/drawing/2014/main" id="{2BDCC354-D97D-498D-8128-8DFA4659CA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3" name="Text 1">
          <a:extLst>
            <a:ext uri="{FF2B5EF4-FFF2-40B4-BE49-F238E27FC236}">
              <a16:creationId xmlns:a16="http://schemas.microsoft.com/office/drawing/2014/main" id="{988BF3DE-0BC5-41D6-B332-E8C823A900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4" name="Text 1">
          <a:extLst>
            <a:ext uri="{FF2B5EF4-FFF2-40B4-BE49-F238E27FC236}">
              <a16:creationId xmlns:a16="http://schemas.microsoft.com/office/drawing/2014/main" id="{F21D0B0B-1FDD-4FB5-9BBB-D8C833884B2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5" name="Text 1">
          <a:extLst>
            <a:ext uri="{FF2B5EF4-FFF2-40B4-BE49-F238E27FC236}">
              <a16:creationId xmlns:a16="http://schemas.microsoft.com/office/drawing/2014/main" id="{496466EE-AB9C-424F-A79B-3738A04EC4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6" name="Text 1">
          <a:extLst>
            <a:ext uri="{FF2B5EF4-FFF2-40B4-BE49-F238E27FC236}">
              <a16:creationId xmlns:a16="http://schemas.microsoft.com/office/drawing/2014/main" id="{684FE000-B5B4-4171-A102-5A5CDDD236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7" name="Text 1">
          <a:extLst>
            <a:ext uri="{FF2B5EF4-FFF2-40B4-BE49-F238E27FC236}">
              <a16:creationId xmlns:a16="http://schemas.microsoft.com/office/drawing/2014/main" id="{D8DFC458-779C-4D4B-A9BB-20891E1363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8" name="Text 1">
          <a:extLst>
            <a:ext uri="{FF2B5EF4-FFF2-40B4-BE49-F238E27FC236}">
              <a16:creationId xmlns:a16="http://schemas.microsoft.com/office/drawing/2014/main" id="{719A7B4C-5094-4A69-AA77-4ABD5D4D1CE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49" name="Text 1">
          <a:extLst>
            <a:ext uri="{FF2B5EF4-FFF2-40B4-BE49-F238E27FC236}">
              <a16:creationId xmlns:a16="http://schemas.microsoft.com/office/drawing/2014/main" id="{F60D85A5-5B36-495B-8D6E-3F531B73029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0" name="Text 1">
          <a:extLst>
            <a:ext uri="{FF2B5EF4-FFF2-40B4-BE49-F238E27FC236}">
              <a16:creationId xmlns:a16="http://schemas.microsoft.com/office/drawing/2014/main" id="{82A40DC2-019A-4F69-857B-DA918DBDD49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1" name="Text 1">
          <a:extLst>
            <a:ext uri="{FF2B5EF4-FFF2-40B4-BE49-F238E27FC236}">
              <a16:creationId xmlns:a16="http://schemas.microsoft.com/office/drawing/2014/main" id="{F6FAA502-FF2E-4B14-B16B-DE36AEF017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2" name="Text 1">
          <a:extLst>
            <a:ext uri="{FF2B5EF4-FFF2-40B4-BE49-F238E27FC236}">
              <a16:creationId xmlns:a16="http://schemas.microsoft.com/office/drawing/2014/main" id="{DD5AA31E-D1D7-4D33-B503-FEA5617B751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3" name="Text 1">
          <a:extLst>
            <a:ext uri="{FF2B5EF4-FFF2-40B4-BE49-F238E27FC236}">
              <a16:creationId xmlns:a16="http://schemas.microsoft.com/office/drawing/2014/main" id="{CCEB5692-B3CC-4EC0-BBBC-C8E08081664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4" name="Text 1">
          <a:extLst>
            <a:ext uri="{FF2B5EF4-FFF2-40B4-BE49-F238E27FC236}">
              <a16:creationId xmlns:a16="http://schemas.microsoft.com/office/drawing/2014/main" id="{4FED38FE-20FA-4E6F-90FF-91CB46E985A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5" name="Text 1">
          <a:extLst>
            <a:ext uri="{FF2B5EF4-FFF2-40B4-BE49-F238E27FC236}">
              <a16:creationId xmlns:a16="http://schemas.microsoft.com/office/drawing/2014/main" id="{580120C3-9F1F-4BD9-95D8-8607CF7EBA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6" name="Text 1">
          <a:extLst>
            <a:ext uri="{FF2B5EF4-FFF2-40B4-BE49-F238E27FC236}">
              <a16:creationId xmlns:a16="http://schemas.microsoft.com/office/drawing/2014/main" id="{6EEF4425-8371-41E9-A01F-03A775E63CB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7" name="Text 1">
          <a:extLst>
            <a:ext uri="{FF2B5EF4-FFF2-40B4-BE49-F238E27FC236}">
              <a16:creationId xmlns:a16="http://schemas.microsoft.com/office/drawing/2014/main" id="{030D8F62-EAAD-4ECD-BD59-8B6186E188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8" name="Text 1">
          <a:extLst>
            <a:ext uri="{FF2B5EF4-FFF2-40B4-BE49-F238E27FC236}">
              <a16:creationId xmlns:a16="http://schemas.microsoft.com/office/drawing/2014/main" id="{620A7EAA-BE83-4797-9709-EC1BAB01486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59" name="Text 1">
          <a:extLst>
            <a:ext uri="{FF2B5EF4-FFF2-40B4-BE49-F238E27FC236}">
              <a16:creationId xmlns:a16="http://schemas.microsoft.com/office/drawing/2014/main" id="{8C6CAF34-7E2E-45B7-B023-C6545A9440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0" name="Text 1">
          <a:extLst>
            <a:ext uri="{FF2B5EF4-FFF2-40B4-BE49-F238E27FC236}">
              <a16:creationId xmlns:a16="http://schemas.microsoft.com/office/drawing/2014/main" id="{2C38A728-28AD-4A2B-93F3-A4981FE4D3D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1" name="Text 1">
          <a:extLst>
            <a:ext uri="{FF2B5EF4-FFF2-40B4-BE49-F238E27FC236}">
              <a16:creationId xmlns:a16="http://schemas.microsoft.com/office/drawing/2014/main" id="{C5C75680-E096-41B3-8C41-67A6A0866B7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2" name="Text 1">
          <a:extLst>
            <a:ext uri="{FF2B5EF4-FFF2-40B4-BE49-F238E27FC236}">
              <a16:creationId xmlns:a16="http://schemas.microsoft.com/office/drawing/2014/main" id="{C42847EF-6EC1-481E-B1B1-562D4292E6C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3" name="Text 1">
          <a:extLst>
            <a:ext uri="{FF2B5EF4-FFF2-40B4-BE49-F238E27FC236}">
              <a16:creationId xmlns:a16="http://schemas.microsoft.com/office/drawing/2014/main" id="{3E1D6FF1-FD38-45FC-80E1-2348A752A94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4" name="Text 1">
          <a:extLst>
            <a:ext uri="{FF2B5EF4-FFF2-40B4-BE49-F238E27FC236}">
              <a16:creationId xmlns:a16="http://schemas.microsoft.com/office/drawing/2014/main" id="{CF37E28E-E9D3-44EA-9374-A66220686D6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5" name="Text 1">
          <a:extLst>
            <a:ext uri="{FF2B5EF4-FFF2-40B4-BE49-F238E27FC236}">
              <a16:creationId xmlns:a16="http://schemas.microsoft.com/office/drawing/2014/main" id="{817980F1-2F98-432E-9FC0-D501512D370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6" name="Text 1">
          <a:extLst>
            <a:ext uri="{FF2B5EF4-FFF2-40B4-BE49-F238E27FC236}">
              <a16:creationId xmlns:a16="http://schemas.microsoft.com/office/drawing/2014/main" id="{E07E15B3-DCA9-4D89-8F56-F04C10F5A80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7" name="Text 1">
          <a:extLst>
            <a:ext uri="{FF2B5EF4-FFF2-40B4-BE49-F238E27FC236}">
              <a16:creationId xmlns:a16="http://schemas.microsoft.com/office/drawing/2014/main" id="{FE7F88D5-0F1F-4215-A155-39FCD20D110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8" name="Text 1">
          <a:extLst>
            <a:ext uri="{FF2B5EF4-FFF2-40B4-BE49-F238E27FC236}">
              <a16:creationId xmlns:a16="http://schemas.microsoft.com/office/drawing/2014/main" id="{B788B722-AE76-4438-BCFF-48AD21D77E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69" name="Text 1">
          <a:extLst>
            <a:ext uri="{FF2B5EF4-FFF2-40B4-BE49-F238E27FC236}">
              <a16:creationId xmlns:a16="http://schemas.microsoft.com/office/drawing/2014/main" id="{0C1ED8BE-896F-4A3C-AC94-CF212A930D2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0" name="Text 1">
          <a:extLst>
            <a:ext uri="{FF2B5EF4-FFF2-40B4-BE49-F238E27FC236}">
              <a16:creationId xmlns:a16="http://schemas.microsoft.com/office/drawing/2014/main" id="{EA3A31F5-B24E-49CF-AE0D-206F8A6BF74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1" name="Text 1">
          <a:extLst>
            <a:ext uri="{FF2B5EF4-FFF2-40B4-BE49-F238E27FC236}">
              <a16:creationId xmlns:a16="http://schemas.microsoft.com/office/drawing/2014/main" id="{A21E2B32-A621-4C41-92CF-53BC4051EA2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2" name="Text 1">
          <a:extLst>
            <a:ext uri="{FF2B5EF4-FFF2-40B4-BE49-F238E27FC236}">
              <a16:creationId xmlns:a16="http://schemas.microsoft.com/office/drawing/2014/main" id="{683670D3-91A3-4A3F-BC25-A30A00667B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3" name="Text 1">
          <a:extLst>
            <a:ext uri="{FF2B5EF4-FFF2-40B4-BE49-F238E27FC236}">
              <a16:creationId xmlns:a16="http://schemas.microsoft.com/office/drawing/2014/main" id="{9CB520C5-63F9-42F8-AB81-BB2E7D11CA3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4" name="Text 1">
          <a:extLst>
            <a:ext uri="{FF2B5EF4-FFF2-40B4-BE49-F238E27FC236}">
              <a16:creationId xmlns:a16="http://schemas.microsoft.com/office/drawing/2014/main" id="{13C7E789-73B8-46C3-8710-1D6598229FB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5" name="Text 1">
          <a:extLst>
            <a:ext uri="{FF2B5EF4-FFF2-40B4-BE49-F238E27FC236}">
              <a16:creationId xmlns:a16="http://schemas.microsoft.com/office/drawing/2014/main" id="{B117FB95-CC93-4ACF-9EA6-6605D4C5C84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6" name="Text 1">
          <a:extLst>
            <a:ext uri="{FF2B5EF4-FFF2-40B4-BE49-F238E27FC236}">
              <a16:creationId xmlns:a16="http://schemas.microsoft.com/office/drawing/2014/main" id="{BA2D537D-1A6D-494B-9D75-BBBC8AB46DB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7" name="Text 1">
          <a:extLst>
            <a:ext uri="{FF2B5EF4-FFF2-40B4-BE49-F238E27FC236}">
              <a16:creationId xmlns:a16="http://schemas.microsoft.com/office/drawing/2014/main" id="{6848F4A8-C934-4DA7-AFE6-64C49474EEE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8" name="Text 1">
          <a:extLst>
            <a:ext uri="{FF2B5EF4-FFF2-40B4-BE49-F238E27FC236}">
              <a16:creationId xmlns:a16="http://schemas.microsoft.com/office/drawing/2014/main" id="{F07062CB-7404-4A73-99BB-A42FB4B54E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79" name="Text 1">
          <a:extLst>
            <a:ext uri="{FF2B5EF4-FFF2-40B4-BE49-F238E27FC236}">
              <a16:creationId xmlns:a16="http://schemas.microsoft.com/office/drawing/2014/main" id="{46D2EBC5-218C-4A38-9BE7-EC64AF2B14D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0" name="Text 1">
          <a:extLst>
            <a:ext uri="{FF2B5EF4-FFF2-40B4-BE49-F238E27FC236}">
              <a16:creationId xmlns:a16="http://schemas.microsoft.com/office/drawing/2014/main" id="{0898B01F-B120-4152-87F3-FD4677CF84F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1" name="Text 1">
          <a:extLst>
            <a:ext uri="{FF2B5EF4-FFF2-40B4-BE49-F238E27FC236}">
              <a16:creationId xmlns:a16="http://schemas.microsoft.com/office/drawing/2014/main" id="{750F949F-BFC3-4165-989D-D160A14987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2" name="Text 1">
          <a:extLst>
            <a:ext uri="{FF2B5EF4-FFF2-40B4-BE49-F238E27FC236}">
              <a16:creationId xmlns:a16="http://schemas.microsoft.com/office/drawing/2014/main" id="{012C423A-2A74-476E-AE91-CA89E2F06A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3" name="Text 1">
          <a:extLst>
            <a:ext uri="{FF2B5EF4-FFF2-40B4-BE49-F238E27FC236}">
              <a16:creationId xmlns:a16="http://schemas.microsoft.com/office/drawing/2014/main" id="{7D49267F-1644-43E1-93E6-36FC13372CF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4" name="Text 1">
          <a:extLst>
            <a:ext uri="{FF2B5EF4-FFF2-40B4-BE49-F238E27FC236}">
              <a16:creationId xmlns:a16="http://schemas.microsoft.com/office/drawing/2014/main" id="{3AB7AF97-4113-4733-B341-1099631DA0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5" name="Text 1">
          <a:extLst>
            <a:ext uri="{FF2B5EF4-FFF2-40B4-BE49-F238E27FC236}">
              <a16:creationId xmlns:a16="http://schemas.microsoft.com/office/drawing/2014/main" id="{A042247E-AA43-4142-88A9-BBC21C1359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6" name="Text 1">
          <a:extLst>
            <a:ext uri="{FF2B5EF4-FFF2-40B4-BE49-F238E27FC236}">
              <a16:creationId xmlns:a16="http://schemas.microsoft.com/office/drawing/2014/main" id="{D23AD43C-862B-4F29-B71A-A7C47FC06AF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7" name="Text 1">
          <a:extLst>
            <a:ext uri="{FF2B5EF4-FFF2-40B4-BE49-F238E27FC236}">
              <a16:creationId xmlns:a16="http://schemas.microsoft.com/office/drawing/2014/main" id="{7278A470-F5BE-4491-B825-4E584ED3694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8" name="Text 1">
          <a:extLst>
            <a:ext uri="{FF2B5EF4-FFF2-40B4-BE49-F238E27FC236}">
              <a16:creationId xmlns:a16="http://schemas.microsoft.com/office/drawing/2014/main" id="{0447822A-EC26-4E3B-BFD7-2A55466600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89" name="Text 1">
          <a:extLst>
            <a:ext uri="{FF2B5EF4-FFF2-40B4-BE49-F238E27FC236}">
              <a16:creationId xmlns:a16="http://schemas.microsoft.com/office/drawing/2014/main" id="{63468759-EE1A-4C9B-BAEF-D40645002FF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0" name="Text 1">
          <a:extLst>
            <a:ext uri="{FF2B5EF4-FFF2-40B4-BE49-F238E27FC236}">
              <a16:creationId xmlns:a16="http://schemas.microsoft.com/office/drawing/2014/main" id="{B182524E-B35D-464E-80ED-97A1CA4C49B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1" name="Text 1">
          <a:extLst>
            <a:ext uri="{FF2B5EF4-FFF2-40B4-BE49-F238E27FC236}">
              <a16:creationId xmlns:a16="http://schemas.microsoft.com/office/drawing/2014/main" id="{439965D6-85A2-4334-85F2-F936680E421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2" name="Text 1">
          <a:extLst>
            <a:ext uri="{FF2B5EF4-FFF2-40B4-BE49-F238E27FC236}">
              <a16:creationId xmlns:a16="http://schemas.microsoft.com/office/drawing/2014/main" id="{8B371AA9-AABF-4E09-973D-9D8BAE188D7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3" name="Text 1">
          <a:extLst>
            <a:ext uri="{FF2B5EF4-FFF2-40B4-BE49-F238E27FC236}">
              <a16:creationId xmlns:a16="http://schemas.microsoft.com/office/drawing/2014/main" id="{ACF7A432-BC61-4F09-AC20-991C3BB2862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4" name="Text 1">
          <a:extLst>
            <a:ext uri="{FF2B5EF4-FFF2-40B4-BE49-F238E27FC236}">
              <a16:creationId xmlns:a16="http://schemas.microsoft.com/office/drawing/2014/main" id="{55624CA5-B84C-4FBE-BBEF-5B9714963E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5" name="Text 1">
          <a:extLst>
            <a:ext uri="{FF2B5EF4-FFF2-40B4-BE49-F238E27FC236}">
              <a16:creationId xmlns:a16="http://schemas.microsoft.com/office/drawing/2014/main" id="{F626D013-2404-44A1-9778-A8BA2D0825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6" name="Text 1">
          <a:extLst>
            <a:ext uri="{FF2B5EF4-FFF2-40B4-BE49-F238E27FC236}">
              <a16:creationId xmlns:a16="http://schemas.microsoft.com/office/drawing/2014/main" id="{E8C09759-4F89-4BD0-A6CC-A9B006328F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7" name="Text 1">
          <a:extLst>
            <a:ext uri="{FF2B5EF4-FFF2-40B4-BE49-F238E27FC236}">
              <a16:creationId xmlns:a16="http://schemas.microsoft.com/office/drawing/2014/main" id="{355BE9AA-A981-4150-BB7F-C254966B33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8" name="Text 1">
          <a:extLst>
            <a:ext uri="{FF2B5EF4-FFF2-40B4-BE49-F238E27FC236}">
              <a16:creationId xmlns:a16="http://schemas.microsoft.com/office/drawing/2014/main" id="{3870F984-49A6-43B7-B129-D5ACC085FE3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799" name="Text 1">
          <a:extLst>
            <a:ext uri="{FF2B5EF4-FFF2-40B4-BE49-F238E27FC236}">
              <a16:creationId xmlns:a16="http://schemas.microsoft.com/office/drawing/2014/main" id="{C93340A6-60D1-4235-A516-527D7662F4B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0" name="Text 1">
          <a:extLst>
            <a:ext uri="{FF2B5EF4-FFF2-40B4-BE49-F238E27FC236}">
              <a16:creationId xmlns:a16="http://schemas.microsoft.com/office/drawing/2014/main" id="{4FAEA667-9A85-4FEB-8D73-CF64F9332F9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1" name="Text 1">
          <a:extLst>
            <a:ext uri="{FF2B5EF4-FFF2-40B4-BE49-F238E27FC236}">
              <a16:creationId xmlns:a16="http://schemas.microsoft.com/office/drawing/2014/main" id="{0E5F9206-3D14-4AD3-BE4F-B473FC4E60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2" name="Text 1">
          <a:extLst>
            <a:ext uri="{FF2B5EF4-FFF2-40B4-BE49-F238E27FC236}">
              <a16:creationId xmlns:a16="http://schemas.microsoft.com/office/drawing/2014/main" id="{D4E93DEB-D12B-4BE3-8D17-81548B7360C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3" name="Text 1">
          <a:extLst>
            <a:ext uri="{FF2B5EF4-FFF2-40B4-BE49-F238E27FC236}">
              <a16:creationId xmlns:a16="http://schemas.microsoft.com/office/drawing/2014/main" id="{523BB584-7A92-4869-B38F-6972B4C9376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4" name="Text 1">
          <a:extLst>
            <a:ext uri="{FF2B5EF4-FFF2-40B4-BE49-F238E27FC236}">
              <a16:creationId xmlns:a16="http://schemas.microsoft.com/office/drawing/2014/main" id="{802334A6-D795-4A1C-8923-E26087E001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5" name="Text 1">
          <a:extLst>
            <a:ext uri="{FF2B5EF4-FFF2-40B4-BE49-F238E27FC236}">
              <a16:creationId xmlns:a16="http://schemas.microsoft.com/office/drawing/2014/main" id="{548A7D3B-51BF-43DA-8A26-A78879B01AC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6" name="Text 1">
          <a:extLst>
            <a:ext uri="{FF2B5EF4-FFF2-40B4-BE49-F238E27FC236}">
              <a16:creationId xmlns:a16="http://schemas.microsoft.com/office/drawing/2014/main" id="{C593EEE7-425A-47D0-92AE-851DE69563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7" name="Text 1">
          <a:extLst>
            <a:ext uri="{FF2B5EF4-FFF2-40B4-BE49-F238E27FC236}">
              <a16:creationId xmlns:a16="http://schemas.microsoft.com/office/drawing/2014/main" id="{C42D4248-CF53-4678-BEBA-E1EB172CC88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8" name="Text 1">
          <a:extLst>
            <a:ext uri="{FF2B5EF4-FFF2-40B4-BE49-F238E27FC236}">
              <a16:creationId xmlns:a16="http://schemas.microsoft.com/office/drawing/2014/main" id="{A236EA1F-2AC2-485A-8C27-45AA368798D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09" name="Text 1">
          <a:extLst>
            <a:ext uri="{FF2B5EF4-FFF2-40B4-BE49-F238E27FC236}">
              <a16:creationId xmlns:a16="http://schemas.microsoft.com/office/drawing/2014/main" id="{F51B418D-419D-41F0-97C3-3EF7FE6D03C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0" name="Text 1">
          <a:extLst>
            <a:ext uri="{FF2B5EF4-FFF2-40B4-BE49-F238E27FC236}">
              <a16:creationId xmlns:a16="http://schemas.microsoft.com/office/drawing/2014/main" id="{2693E209-E511-4EAE-B11B-A0F6019E23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1" name="Text 1">
          <a:extLst>
            <a:ext uri="{FF2B5EF4-FFF2-40B4-BE49-F238E27FC236}">
              <a16:creationId xmlns:a16="http://schemas.microsoft.com/office/drawing/2014/main" id="{B8285FC2-1208-4DB2-9DDD-C95E6C3EA91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2" name="Text 1">
          <a:extLst>
            <a:ext uri="{FF2B5EF4-FFF2-40B4-BE49-F238E27FC236}">
              <a16:creationId xmlns:a16="http://schemas.microsoft.com/office/drawing/2014/main" id="{9D0B6003-6896-4F4A-A79F-23FEEBB6B6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3" name="Text 1">
          <a:extLst>
            <a:ext uri="{FF2B5EF4-FFF2-40B4-BE49-F238E27FC236}">
              <a16:creationId xmlns:a16="http://schemas.microsoft.com/office/drawing/2014/main" id="{2920B749-E621-40E5-83D0-B1C224EB980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4" name="Text 1">
          <a:extLst>
            <a:ext uri="{FF2B5EF4-FFF2-40B4-BE49-F238E27FC236}">
              <a16:creationId xmlns:a16="http://schemas.microsoft.com/office/drawing/2014/main" id="{47412116-24DC-44C8-B7E3-24A4E25DA57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5" name="Text 1">
          <a:extLst>
            <a:ext uri="{FF2B5EF4-FFF2-40B4-BE49-F238E27FC236}">
              <a16:creationId xmlns:a16="http://schemas.microsoft.com/office/drawing/2014/main" id="{7C52BA3B-5850-4040-BA12-CD652C1CF8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6" name="Text 1">
          <a:extLst>
            <a:ext uri="{FF2B5EF4-FFF2-40B4-BE49-F238E27FC236}">
              <a16:creationId xmlns:a16="http://schemas.microsoft.com/office/drawing/2014/main" id="{9D5B022A-82D9-4D3B-AB8F-B68EF7FAEFA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7" name="Text 1">
          <a:extLst>
            <a:ext uri="{FF2B5EF4-FFF2-40B4-BE49-F238E27FC236}">
              <a16:creationId xmlns:a16="http://schemas.microsoft.com/office/drawing/2014/main" id="{3ADC3978-4752-4765-A576-BA02612760E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8" name="Text 1">
          <a:extLst>
            <a:ext uri="{FF2B5EF4-FFF2-40B4-BE49-F238E27FC236}">
              <a16:creationId xmlns:a16="http://schemas.microsoft.com/office/drawing/2014/main" id="{6906100F-A81A-491D-942D-FC72EB615DF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19" name="Text 1">
          <a:extLst>
            <a:ext uri="{FF2B5EF4-FFF2-40B4-BE49-F238E27FC236}">
              <a16:creationId xmlns:a16="http://schemas.microsoft.com/office/drawing/2014/main" id="{78DCD2CD-C438-49DA-87B8-8C0808DF63E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0" name="Text 1">
          <a:extLst>
            <a:ext uri="{FF2B5EF4-FFF2-40B4-BE49-F238E27FC236}">
              <a16:creationId xmlns:a16="http://schemas.microsoft.com/office/drawing/2014/main" id="{7EB8663A-9FFD-418F-9AB8-1AE6F7E185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1" name="Text 1">
          <a:extLst>
            <a:ext uri="{FF2B5EF4-FFF2-40B4-BE49-F238E27FC236}">
              <a16:creationId xmlns:a16="http://schemas.microsoft.com/office/drawing/2014/main" id="{2D1053C5-1486-4C07-82E4-30090265BF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2" name="Text 1">
          <a:extLst>
            <a:ext uri="{FF2B5EF4-FFF2-40B4-BE49-F238E27FC236}">
              <a16:creationId xmlns:a16="http://schemas.microsoft.com/office/drawing/2014/main" id="{3CB54594-E8AF-476F-89F7-CFF5A8B2AB2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3" name="Text 1">
          <a:extLst>
            <a:ext uri="{FF2B5EF4-FFF2-40B4-BE49-F238E27FC236}">
              <a16:creationId xmlns:a16="http://schemas.microsoft.com/office/drawing/2014/main" id="{523AE4EA-4777-4B03-9D69-88A00B36A5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4" name="Text 1">
          <a:extLst>
            <a:ext uri="{FF2B5EF4-FFF2-40B4-BE49-F238E27FC236}">
              <a16:creationId xmlns:a16="http://schemas.microsoft.com/office/drawing/2014/main" id="{D9D42E6C-7216-4AC1-8038-704AE175BC3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5" name="Text 1">
          <a:extLst>
            <a:ext uri="{FF2B5EF4-FFF2-40B4-BE49-F238E27FC236}">
              <a16:creationId xmlns:a16="http://schemas.microsoft.com/office/drawing/2014/main" id="{2ED9CAE7-65CB-4FFF-A6DE-C51CE3F06EE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6" name="Text 1">
          <a:extLst>
            <a:ext uri="{FF2B5EF4-FFF2-40B4-BE49-F238E27FC236}">
              <a16:creationId xmlns:a16="http://schemas.microsoft.com/office/drawing/2014/main" id="{5D7CA634-B920-4517-9A49-F272F1AC560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7" name="Text 1">
          <a:extLst>
            <a:ext uri="{FF2B5EF4-FFF2-40B4-BE49-F238E27FC236}">
              <a16:creationId xmlns:a16="http://schemas.microsoft.com/office/drawing/2014/main" id="{47421BA3-7DF6-4265-AA55-9CF3F0E1DB7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8" name="Text 1">
          <a:extLst>
            <a:ext uri="{FF2B5EF4-FFF2-40B4-BE49-F238E27FC236}">
              <a16:creationId xmlns:a16="http://schemas.microsoft.com/office/drawing/2014/main" id="{582C0E0F-0B79-4D46-B354-E8FB20B5069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29" name="Text 1">
          <a:extLst>
            <a:ext uri="{FF2B5EF4-FFF2-40B4-BE49-F238E27FC236}">
              <a16:creationId xmlns:a16="http://schemas.microsoft.com/office/drawing/2014/main" id="{0C27F0B6-3F7D-4AD0-8FB5-4CF3CB9A1FA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0" name="Text 1">
          <a:extLst>
            <a:ext uri="{FF2B5EF4-FFF2-40B4-BE49-F238E27FC236}">
              <a16:creationId xmlns:a16="http://schemas.microsoft.com/office/drawing/2014/main" id="{3289409B-01B4-4EAB-AD62-4B30F03F222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1" name="Text 1">
          <a:extLst>
            <a:ext uri="{FF2B5EF4-FFF2-40B4-BE49-F238E27FC236}">
              <a16:creationId xmlns:a16="http://schemas.microsoft.com/office/drawing/2014/main" id="{DCFA2739-B234-4E6F-AC16-F39EE09E5E7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2" name="Text 1">
          <a:extLst>
            <a:ext uri="{FF2B5EF4-FFF2-40B4-BE49-F238E27FC236}">
              <a16:creationId xmlns:a16="http://schemas.microsoft.com/office/drawing/2014/main" id="{9B6D581B-19DF-4E58-8617-E347FE28DB4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3" name="Text 1">
          <a:extLst>
            <a:ext uri="{FF2B5EF4-FFF2-40B4-BE49-F238E27FC236}">
              <a16:creationId xmlns:a16="http://schemas.microsoft.com/office/drawing/2014/main" id="{923EB911-3FDB-4B79-803C-BD6EF4A5B0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4" name="Text 1">
          <a:extLst>
            <a:ext uri="{FF2B5EF4-FFF2-40B4-BE49-F238E27FC236}">
              <a16:creationId xmlns:a16="http://schemas.microsoft.com/office/drawing/2014/main" id="{1188DDB3-BDCF-490E-B89B-F60FAAAE548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5" name="Text 1">
          <a:extLst>
            <a:ext uri="{FF2B5EF4-FFF2-40B4-BE49-F238E27FC236}">
              <a16:creationId xmlns:a16="http://schemas.microsoft.com/office/drawing/2014/main" id="{A6FFF553-E111-40C1-BC83-A3552F1C154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6" name="Text 1">
          <a:extLst>
            <a:ext uri="{FF2B5EF4-FFF2-40B4-BE49-F238E27FC236}">
              <a16:creationId xmlns:a16="http://schemas.microsoft.com/office/drawing/2014/main" id="{993D6268-B3E2-4A5E-83E7-8242A1973A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7" name="Text 1">
          <a:extLst>
            <a:ext uri="{FF2B5EF4-FFF2-40B4-BE49-F238E27FC236}">
              <a16:creationId xmlns:a16="http://schemas.microsoft.com/office/drawing/2014/main" id="{A8612975-D4F1-41C4-B763-F39112CB8AD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8" name="Text 1">
          <a:extLst>
            <a:ext uri="{FF2B5EF4-FFF2-40B4-BE49-F238E27FC236}">
              <a16:creationId xmlns:a16="http://schemas.microsoft.com/office/drawing/2014/main" id="{63A4BECF-7B38-4BFC-BC10-718728E53C9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39" name="Text 1">
          <a:extLst>
            <a:ext uri="{FF2B5EF4-FFF2-40B4-BE49-F238E27FC236}">
              <a16:creationId xmlns:a16="http://schemas.microsoft.com/office/drawing/2014/main" id="{80499AEE-4C40-46E9-9520-83D823F8F93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0" name="Text 1">
          <a:extLst>
            <a:ext uri="{FF2B5EF4-FFF2-40B4-BE49-F238E27FC236}">
              <a16:creationId xmlns:a16="http://schemas.microsoft.com/office/drawing/2014/main" id="{A9A07FB6-060D-4F5B-94D1-93302F6C74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1" name="Text 1">
          <a:extLst>
            <a:ext uri="{FF2B5EF4-FFF2-40B4-BE49-F238E27FC236}">
              <a16:creationId xmlns:a16="http://schemas.microsoft.com/office/drawing/2014/main" id="{D9B9B2F9-49B3-446B-B486-E86E8244FF6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2" name="Text 1">
          <a:extLst>
            <a:ext uri="{FF2B5EF4-FFF2-40B4-BE49-F238E27FC236}">
              <a16:creationId xmlns:a16="http://schemas.microsoft.com/office/drawing/2014/main" id="{311CA4FB-698E-4DDA-B7F4-7CA1AB9377F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3" name="Text 1">
          <a:extLst>
            <a:ext uri="{FF2B5EF4-FFF2-40B4-BE49-F238E27FC236}">
              <a16:creationId xmlns:a16="http://schemas.microsoft.com/office/drawing/2014/main" id="{24668008-06DB-48B2-8439-8B17FF5862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4" name="Text 1">
          <a:extLst>
            <a:ext uri="{FF2B5EF4-FFF2-40B4-BE49-F238E27FC236}">
              <a16:creationId xmlns:a16="http://schemas.microsoft.com/office/drawing/2014/main" id="{E9900D31-4D48-4259-9934-7D870434793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5" name="Text 1">
          <a:extLst>
            <a:ext uri="{FF2B5EF4-FFF2-40B4-BE49-F238E27FC236}">
              <a16:creationId xmlns:a16="http://schemas.microsoft.com/office/drawing/2014/main" id="{89E5C15D-6770-4459-8D7B-C32E6EC3EC4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6" name="Text 1">
          <a:extLst>
            <a:ext uri="{FF2B5EF4-FFF2-40B4-BE49-F238E27FC236}">
              <a16:creationId xmlns:a16="http://schemas.microsoft.com/office/drawing/2014/main" id="{1F620BC7-E1EC-4C53-A3E3-AFA2C05A53C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7" name="Text 1">
          <a:extLst>
            <a:ext uri="{FF2B5EF4-FFF2-40B4-BE49-F238E27FC236}">
              <a16:creationId xmlns:a16="http://schemas.microsoft.com/office/drawing/2014/main" id="{1E6E22A1-E429-402E-B9ED-0A301769348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8" name="Text 1">
          <a:extLst>
            <a:ext uri="{FF2B5EF4-FFF2-40B4-BE49-F238E27FC236}">
              <a16:creationId xmlns:a16="http://schemas.microsoft.com/office/drawing/2014/main" id="{65DAE33A-65DF-4590-AFF2-4B1D870869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49" name="Text 1">
          <a:extLst>
            <a:ext uri="{FF2B5EF4-FFF2-40B4-BE49-F238E27FC236}">
              <a16:creationId xmlns:a16="http://schemas.microsoft.com/office/drawing/2014/main" id="{A8B5F9F7-D9BF-4A03-9252-8A01B0E035B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0" name="Text 1">
          <a:extLst>
            <a:ext uri="{FF2B5EF4-FFF2-40B4-BE49-F238E27FC236}">
              <a16:creationId xmlns:a16="http://schemas.microsoft.com/office/drawing/2014/main" id="{36A0B9AD-5A8D-4D26-A7A5-B575707F270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1" name="Text 1">
          <a:extLst>
            <a:ext uri="{FF2B5EF4-FFF2-40B4-BE49-F238E27FC236}">
              <a16:creationId xmlns:a16="http://schemas.microsoft.com/office/drawing/2014/main" id="{72E33C72-2588-4ED7-88EE-0C6F06E31AF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2" name="Text 1">
          <a:extLst>
            <a:ext uri="{FF2B5EF4-FFF2-40B4-BE49-F238E27FC236}">
              <a16:creationId xmlns:a16="http://schemas.microsoft.com/office/drawing/2014/main" id="{EA651EBB-955A-4810-9749-057B2A7140E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3" name="Text 1">
          <a:extLst>
            <a:ext uri="{FF2B5EF4-FFF2-40B4-BE49-F238E27FC236}">
              <a16:creationId xmlns:a16="http://schemas.microsoft.com/office/drawing/2014/main" id="{DFD203D6-5438-4F73-9BB7-C7441BC7BAA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4" name="Text 1">
          <a:extLst>
            <a:ext uri="{FF2B5EF4-FFF2-40B4-BE49-F238E27FC236}">
              <a16:creationId xmlns:a16="http://schemas.microsoft.com/office/drawing/2014/main" id="{F6C6DC70-2A66-48B9-831D-A46C62B0BE6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5" name="Text 1">
          <a:extLst>
            <a:ext uri="{FF2B5EF4-FFF2-40B4-BE49-F238E27FC236}">
              <a16:creationId xmlns:a16="http://schemas.microsoft.com/office/drawing/2014/main" id="{007C6B78-442E-47F4-A309-808B8E9ACE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6" name="Text 1">
          <a:extLst>
            <a:ext uri="{FF2B5EF4-FFF2-40B4-BE49-F238E27FC236}">
              <a16:creationId xmlns:a16="http://schemas.microsoft.com/office/drawing/2014/main" id="{36F5F7CA-21AD-4FC6-A7EB-3EB51FF7010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7" name="Text 1">
          <a:extLst>
            <a:ext uri="{FF2B5EF4-FFF2-40B4-BE49-F238E27FC236}">
              <a16:creationId xmlns:a16="http://schemas.microsoft.com/office/drawing/2014/main" id="{BF866CB6-0546-4139-9966-6EF156627EB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8" name="Text 1">
          <a:extLst>
            <a:ext uri="{FF2B5EF4-FFF2-40B4-BE49-F238E27FC236}">
              <a16:creationId xmlns:a16="http://schemas.microsoft.com/office/drawing/2014/main" id="{C6074885-4796-46FF-85E9-F8432F8F77D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59" name="Text 1">
          <a:extLst>
            <a:ext uri="{FF2B5EF4-FFF2-40B4-BE49-F238E27FC236}">
              <a16:creationId xmlns:a16="http://schemas.microsoft.com/office/drawing/2014/main" id="{71FE9214-B6A7-44DB-B6E3-68D66191A57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0" name="Text 1">
          <a:extLst>
            <a:ext uri="{FF2B5EF4-FFF2-40B4-BE49-F238E27FC236}">
              <a16:creationId xmlns:a16="http://schemas.microsoft.com/office/drawing/2014/main" id="{C316A805-3F8B-4E42-9BA3-D7812B9751C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1" name="Text 1">
          <a:extLst>
            <a:ext uri="{FF2B5EF4-FFF2-40B4-BE49-F238E27FC236}">
              <a16:creationId xmlns:a16="http://schemas.microsoft.com/office/drawing/2014/main" id="{FDA05A20-E522-41FB-A5F8-0B4B6EFB4A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2" name="Text 1">
          <a:extLst>
            <a:ext uri="{FF2B5EF4-FFF2-40B4-BE49-F238E27FC236}">
              <a16:creationId xmlns:a16="http://schemas.microsoft.com/office/drawing/2014/main" id="{0E27839E-A8E5-4C1D-B7F8-16362E9A559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3" name="Text 1">
          <a:extLst>
            <a:ext uri="{FF2B5EF4-FFF2-40B4-BE49-F238E27FC236}">
              <a16:creationId xmlns:a16="http://schemas.microsoft.com/office/drawing/2014/main" id="{C779D5B9-42CF-4039-9942-BE32C78817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4" name="Text 1">
          <a:extLst>
            <a:ext uri="{FF2B5EF4-FFF2-40B4-BE49-F238E27FC236}">
              <a16:creationId xmlns:a16="http://schemas.microsoft.com/office/drawing/2014/main" id="{67280591-D381-4CCB-9533-B8E7E5887B5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5" name="Text 1">
          <a:extLst>
            <a:ext uri="{FF2B5EF4-FFF2-40B4-BE49-F238E27FC236}">
              <a16:creationId xmlns:a16="http://schemas.microsoft.com/office/drawing/2014/main" id="{D6296479-21B7-4842-A99D-FD7E4F74E46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6" name="Text 1">
          <a:extLst>
            <a:ext uri="{FF2B5EF4-FFF2-40B4-BE49-F238E27FC236}">
              <a16:creationId xmlns:a16="http://schemas.microsoft.com/office/drawing/2014/main" id="{4B32EE32-5A84-47D9-93D6-F66BBCEB17A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7" name="Text 1">
          <a:extLst>
            <a:ext uri="{FF2B5EF4-FFF2-40B4-BE49-F238E27FC236}">
              <a16:creationId xmlns:a16="http://schemas.microsoft.com/office/drawing/2014/main" id="{8094319F-63D1-4ABA-AEE9-2FE2CDC88B3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8" name="Text 1">
          <a:extLst>
            <a:ext uri="{FF2B5EF4-FFF2-40B4-BE49-F238E27FC236}">
              <a16:creationId xmlns:a16="http://schemas.microsoft.com/office/drawing/2014/main" id="{B979A299-0DC0-4EA0-A047-7083B0C8646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69" name="Text 1">
          <a:extLst>
            <a:ext uri="{FF2B5EF4-FFF2-40B4-BE49-F238E27FC236}">
              <a16:creationId xmlns:a16="http://schemas.microsoft.com/office/drawing/2014/main" id="{E054B0EB-EBA8-4635-B9BB-4044511ED43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0" name="Text 1">
          <a:extLst>
            <a:ext uri="{FF2B5EF4-FFF2-40B4-BE49-F238E27FC236}">
              <a16:creationId xmlns:a16="http://schemas.microsoft.com/office/drawing/2014/main" id="{15DD9630-98CB-4DD9-B899-2D050AB405D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1" name="Text 1">
          <a:extLst>
            <a:ext uri="{FF2B5EF4-FFF2-40B4-BE49-F238E27FC236}">
              <a16:creationId xmlns:a16="http://schemas.microsoft.com/office/drawing/2014/main" id="{2D2D749C-7F20-4C55-A135-EE072FDC5C2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2" name="Text 1">
          <a:extLst>
            <a:ext uri="{FF2B5EF4-FFF2-40B4-BE49-F238E27FC236}">
              <a16:creationId xmlns:a16="http://schemas.microsoft.com/office/drawing/2014/main" id="{7FC51D68-2613-4717-8A8D-504FA0F5655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3" name="Text 1">
          <a:extLst>
            <a:ext uri="{FF2B5EF4-FFF2-40B4-BE49-F238E27FC236}">
              <a16:creationId xmlns:a16="http://schemas.microsoft.com/office/drawing/2014/main" id="{34E5E231-51EF-43A0-8316-7EA1FFF4F4D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4" name="Text 1">
          <a:extLst>
            <a:ext uri="{FF2B5EF4-FFF2-40B4-BE49-F238E27FC236}">
              <a16:creationId xmlns:a16="http://schemas.microsoft.com/office/drawing/2014/main" id="{90D63894-36DD-43D1-A63A-7CC9D58CE5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5" name="Text 1">
          <a:extLst>
            <a:ext uri="{FF2B5EF4-FFF2-40B4-BE49-F238E27FC236}">
              <a16:creationId xmlns:a16="http://schemas.microsoft.com/office/drawing/2014/main" id="{A0F1C3CC-586A-46DD-95BA-0F339CF9954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6" name="Text 1">
          <a:extLst>
            <a:ext uri="{FF2B5EF4-FFF2-40B4-BE49-F238E27FC236}">
              <a16:creationId xmlns:a16="http://schemas.microsoft.com/office/drawing/2014/main" id="{C17572A1-5836-487A-B736-A3E98635E6A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7" name="Text 1">
          <a:extLst>
            <a:ext uri="{FF2B5EF4-FFF2-40B4-BE49-F238E27FC236}">
              <a16:creationId xmlns:a16="http://schemas.microsoft.com/office/drawing/2014/main" id="{9B423CA2-4771-4441-B878-6E2128D200A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8" name="Text 1">
          <a:extLst>
            <a:ext uri="{FF2B5EF4-FFF2-40B4-BE49-F238E27FC236}">
              <a16:creationId xmlns:a16="http://schemas.microsoft.com/office/drawing/2014/main" id="{B4A4CE6A-A419-4BE6-957A-ADCA4697C6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79" name="Text 1">
          <a:extLst>
            <a:ext uri="{FF2B5EF4-FFF2-40B4-BE49-F238E27FC236}">
              <a16:creationId xmlns:a16="http://schemas.microsoft.com/office/drawing/2014/main" id="{A7085337-4924-463F-ADA4-EE5EC845A51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0" name="Text 1">
          <a:extLst>
            <a:ext uri="{FF2B5EF4-FFF2-40B4-BE49-F238E27FC236}">
              <a16:creationId xmlns:a16="http://schemas.microsoft.com/office/drawing/2014/main" id="{88EF08BF-84C3-4AF3-A308-F96D5B0421D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1" name="Text 1">
          <a:extLst>
            <a:ext uri="{FF2B5EF4-FFF2-40B4-BE49-F238E27FC236}">
              <a16:creationId xmlns:a16="http://schemas.microsoft.com/office/drawing/2014/main" id="{56CF9883-D12E-4327-850C-707224C2F85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2" name="Text 1">
          <a:extLst>
            <a:ext uri="{FF2B5EF4-FFF2-40B4-BE49-F238E27FC236}">
              <a16:creationId xmlns:a16="http://schemas.microsoft.com/office/drawing/2014/main" id="{BA1BBE3F-0DEC-47E3-B04D-352DB2056E6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3" name="Text 1">
          <a:extLst>
            <a:ext uri="{FF2B5EF4-FFF2-40B4-BE49-F238E27FC236}">
              <a16:creationId xmlns:a16="http://schemas.microsoft.com/office/drawing/2014/main" id="{47C1A705-B2E3-461E-B9B5-4F45A007383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4" name="Text 1">
          <a:extLst>
            <a:ext uri="{FF2B5EF4-FFF2-40B4-BE49-F238E27FC236}">
              <a16:creationId xmlns:a16="http://schemas.microsoft.com/office/drawing/2014/main" id="{61F6294A-BB5E-4DD8-BE0C-9810B9D645A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5" name="Text 1">
          <a:extLst>
            <a:ext uri="{FF2B5EF4-FFF2-40B4-BE49-F238E27FC236}">
              <a16:creationId xmlns:a16="http://schemas.microsoft.com/office/drawing/2014/main" id="{042DFE08-D8CF-4EC7-94B2-DD2F10CE31B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6" name="Text 1">
          <a:extLst>
            <a:ext uri="{FF2B5EF4-FFF2-40B4-BE49-F238E27FC236}">
              <a16:creationId xmlns:a16="http://schemas.microsoft.com/office/drawing/2014/main" id="{B504E332-B5CD-42B9-B447-400D52AEFFD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7" name="Text 1">
          <a:extLst>
            <a:ext uri="{FF2B5EF4-FFF2-40B4-BE49-F238E27FC236}">
              <a16:creationId xmlns:a16="http://schemas.microsoft.com/office/drawing/2014/main" id="{43592666-114A-402E-8180-735155E07EB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8" name="Text 1">
          <a:extLst>
            <a:ext uri="{FF2B5EF4-FFF2-40B4-BE49-F238E27FC236}">
              <a16:creationId xmlns:a16="http://schemas.microsoft.com/office/drawing/2014/main" id="{33483C52-F5B9-4D3F-A099-262F68C4A84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89" name="Text 1">
          <a:extLst>
            <a:ext uri="{FF2B5EF4-FFF2-40B4-BE49-F238E27FC236}">
              <a16:creationId xmlns:a16="http://schemas.microsoft.com/office/drawing/2014/main" id="{148327FF-08C3-433A-8E9D-A09D72AAE9F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0" name="Text 1">
          <a:extLst>
            <a:ext uri="{FF2B5EF4-FFF2-40B4-BE49-F238E27FC236}">
              <a16:creationId xmlns:a16="http://schemas.microsoft.com/office/drawing/2014/main" id="{F1D410CB-53B8-481F-A82E-C83491D66C7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1" name="Text 1">
          <a:extLst>
            <a:ext uri="{FF2B5EF4-FFF2-40B4-BE49-F238E27FC236}">
              <a16:creationId xmlns:a16="http://schemas.microsoft.com/office/drawing/2014/main" id="{CDC8505E-BC6D-43F1-A8FD-89CBB791640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2" name="Text 1">
          <a:extLst>
            <a:ext uri="{FF2B5EF4-FFF2-40B4-BE49-F238E27FC236}">
              <a16:creationId xmlns:a16="http://schemas.microsoft.com/office/drawing/2014/main" id="{3F9A3759-D474-4311-80FF-C8BDAE6F0C3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3" name="Text 1">
          <a:extLst>
            <a:ext uri="{FF2B5EF4-FFF2-40B4-BE49-F238E27FC236}">
              <a16:creationId xmlns:a16="http://schemas.microsoft.com/office/drawing/2014/main" id="{5FDEDAA3-02AE-475B-B8CA-DD8C1A52F53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4" name="Text 1">
          <a:extLst>
            <a:ext uri="{FF2B5EF4-FFF2-40B4-BE49-F238E27FC236}">
              <a16:creationId xmlns:a16="http://schemas.microsoft.com/office/drawing/2014/main" id="{31EDFE58-E275-4B53-A64F-4761D30485C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5" name="Text 1">
          <a:extLst>
            <a:ext uri="{FF2B5EF4-FFF2-40B4-BE49-F238E27FC236}">
              <a16:creationId xmlns:a16="http://schemas.microsoft.com/office/drawing/2014/main" id="{8B648AF4-EF95-4B3E-992B-D2B4F8A0E5D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6" name="Text 1">
          <a:extLst>
            <a:ext uri="{FF2B5EF4-FFF2-40B4-BE49-F238E27FC236}">
              <a16:creationId xmlns:a16="http://schemas.microsoft.com/office/drawing/2014/main" id="{AE214AFD-AF86-4A9C-9629-9F2C8F9EAC80}"/>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7" name="Text 1">
          <a:extLst>
            <a:ext uri="{FF2B5EF4-FFF2-40B4-BE49-F238E27FC236}">
              <a16:creationId xmlns:a16="http://schemas.microsoft.com/office/drawing/2014/main" id="{57D04010-2820-4188-BC57-76E3873E16A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8" name="Text 1">
          <a:extLst>
            <a:ext uri="{FF2B5EF4-FFF2-40B4-BE49-F238E27FC236}">
              <a16:creationId xmlns:a16="http://schemas.microsoft.com/office/drawing/2014/main" id="{E7A9C3EB-46B1-4777-BFF1-AEA14A421E9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899" name="Text 1">
          <a:extLst>
            <a:ext uri="{FF2B5EF4-FFF2-40B4-BE49-F238E27FC236}">
              <a16:creationId xmlns:a16="http://schemas.microsoft.com/office/drawing/2014/main" id="{9A7391FF-EA0F-4AD1-8CBC-D2F0A869D87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0" name="Text 1">
          <a:extLst>
            <a:ext uri="{FF2B5EF4-FFF2-40B4-BE49-F238E27FC236}">
              <a16:creationId xmlns:a16="http://schemas.microsoft.com/office/drawing/2014/main" id="{BEB41BF0-CA26-4F0D-A16B-5BD44E71111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1" name="Text 1">
          <a:extLst>
            <a:ext uri="{FF2B5EF4-FFF2-40B4-BE49-F238E27FC236}">
              <a16:creationId xmlns:a16="http://schemas.microsoft.com/office/drawing/2014/main" id="{679376FB-FA39-462A-A31F-8B196888F2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2" name="Text 1">
          <a:extLst>
            <a:ext uri="{FF2B5EF4-FFF2-40B4-BE49-F238E27FC236}">
              <a16:creationId xmlns:a16="http://schemas.microsoft.com/office/drawing/2014/main" id="{A2747ED8-3C80-4A12-8940-DF04F0EECE6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3" name="Text 1">
          <a:extLst>
            <a:ext uri="{FF2B5EF4-FFF2-40B4-BE49-F238E27FC236}">
              <a16:creationId xmlns:a16="http://schemas.microsoft.com/office/drawing/2014/main" id="{5F5527C5-51E8-4A88-A32F-09FDDA9B622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4" name="Text 1">
          <a:extLst>
            <a:ext uri="{FF2B5EF4-FFF2-40B4-BE49-F238E27FC236}">
              <a16:creationId xmlns:a16="http://schemas.microsoft.com/office/drawing/2014/main" id="{320E4E83-4F13-47E4-9D98-5C1646BC5EF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5" name="Text 1">
          <a:extLst>
            <a:ext uri="{FF2B5EF4-FFF2-40B4-BE49-F238E27FC236}">
              <a16:creationId xmlns:a16="http://schemas.microsoft.com/office/drawing/2014/main" id="{481112F4-4015-48A9-B493-8287791285A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6" name="Text 1">
          <a:extLst>
            <a:ext uri="{FF2B5EF4-FFF2-40B4-BE49-F238E27FC236}">
              <a16:creationId xmlns:a16="http://schemas.microsoft.com/office/drawing/2014/main" id="{A82869EB-3911-411A-9694-D91339866CD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7" name="Text 1">
          <a:extLst>
            <a:ext uri="{FF2B5EF4-FFF2-40B4-BE49-F238E27FC236}">
              <a16:creationId xmlns:a16="http://schemas.microsoft.com/office/drawing/2014/main" id="{2C40A746-8770-498A-8EA3-8D90475C57B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8" name="Text 1">
          <a:extLst>
            <a:ext uri="{FF2B5EF4-FFF2-40B4-BE49-F238E27FC236}">
              <a16:creationId xmlns:a16="http://schemas.microsoft.com/office/drawing/2014/main" id="{AF9E558C-0F9B-4273-81A2-0092A5742C8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09" name="Text 1">
          <a:extLst>
            <a:ext uri="{FF2B5EF4-FFF2-40B4-BE49-F238E27FC236}">
              <a16:creationId xmlns:a16="http://schemas.microsoft.com/office/drawing/2014/main" id="{AE157868-6724-4E37-B85A-F63C489C541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0" name="Text 1">
          <a:extLst>
            <a:ext uri="{FF2B5EF4-FFF2-40B4-BE49-F238E27FC236}">
              <a16:creationId xmlns:a16="http://schemas.microsoft.com/office/drawing/2014/main" id="{AEB3959A-3D34-410F-8F5C-68B3225ACE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1" name="Text 1">
          <a:extLst>
            <a:ext uri="{FF2B5EF4-FFF2-40B4-BE49-F238E27FC236}">
              <a16:creationId xmlns:a16="http://schemas.microsoft.com/office/drawing/2014/main" id="{E1AB77B1-F60C-453C-BA45-8B7D5E7DEBBC}"/>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2" name="Text 1">
          <a:extLst>
            <a:ext uri="{FF2B5EF4-FFF2-40B4-BE49-F238E27FC236}">
              <a16:creationId xmlns:a16="http://schemas.microsoft.com/office/drawing/2014/main" id="{DD3C0810-CDFB-4A02-81E3-7056293D32B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3" name="Text 1">
          <a:extLst>
            <a:ext uri="{FF2B5EF4-FFF2-40B4-BE49-F238E27FC236}">
              <a16:creationId xmlns:a16="http://schemas.microsoft.com/office/drawing/2014/main" id="{84125C52-3BDC-44A4-B98E-CE306D1D02E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4" name="Text 1">
          <a:extLst>
            <a:ext uri="{FF2B5EF4-FFF2-40B4-BE49-F238E27FC236}">
              <a16:creationId xmlns:a16="http://schemas.microsoft.com/office/drawing/2014/main" id="{7F3FB010-8A04-4E61-9266-175765BB45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5" name="Text 1">
          <a:extLst>
            <a:ext uri="{FF2B5EF4-FFF2-40B4-BE49-F238E27FC236}">
              <a16:creationId xmlns:a16="http://schemas.microsoft.com/office/drawing/2014/main" id="{AE4B76D2-298F-4390-842B-71B39BB5BD7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6" name="Text 1">
          <a:extLst>
            <a:ext uri="{FF2B5EF4-FFF2-40B4-BE49-F238E27FC236}">
              <a16:creationId xmlns:a16="http://schemas.microsoft.com/office/drawing/2014/main" id="{B0F01405-CC0E-4E27-B165-915B17A2699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7" name="Text 1">
          <a:extLst>
            <a:ext uri="{FF2B5EF4-FFF2-40B4-BE49-F238E27FC236}">
              <a16:creationId xmlns:a16="http://schemas.microsoft.com/office/drawing/2014/main" id="{8044F152-78BD-4A0D-A866-E19CD0609F3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8" name="Text 1">
          <a:extLst>
            <a:ext uri="{FF2B5EF4-FFF2-40B4-BE49-F238E27FC236}">
              <a16:creationId xmlns:a16="http://schemas.microsoft.com/office/drawing/2014/main" id="{4D4D80B2-3A69-41AC-B68A-9E10A694CF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19" name="Text 1">
          <a:extLst>
            <a:ext uri="{FF2B5EF4-FFF2-40B4-BE49-F238E27FC236}">
              <a16:creationId xmlns:a16="http://schemas.microsoft.com/office/drawing/2014/main" id="{B875DFEB-2770-40B6-8D8C-BB451508E37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0" name="Text 1">
          <a:extLst>
            <a:ext uri="{FF2B5EF4-FFF2-40B4-BE49-F238E27FC236}">
              <a16:creationId xmlns:a16="http://schemas.microsoft.com/office/drawing/2014/main" id="{DB92901B-6DDA-40B1-936F-A2C3013D56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1" name="Text 1">
          <a:extLst>
            <a:ext uri="{FF2B5EF4-FFF2-40B4-BE49-F238E27FC236}">
              <a16:creationId xmlns:a16="http://schemas.microsoft.com/office/drawing/2014/main" id="{C99E54E0-C9B8-49E5-A2DF-AD25EC5E1001}"/>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2" name="Text 1">
          <a:extLst>
            <a:ext uri="{FF2B5EF4-FFF2-40B4-BE49-F238E27FC236}">
              <a16:creationId xmlns:a16="http://schemas.microsoft.com/office/drawing/2014/main" id="{6D287020-E44C-4CFD-B9F6-6DE6F3C5763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3" name="Text 1">
          <a:extLst>
            <a:ext uri="{FF2B5EF4-FFF2-40B4-BE49-F238E27FC236}">
              <a16:creationId xmlns:a16="http://schemas.microsoft.com/office/drawing/2014/main" id="{E183BCD5-088E-43C8-BF07-9216170B88F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4" name="Text 1">
          <a:extLst>
            <a:ext uri="{FF2B5EF4-FFF2-40B4-BE49-F238E27FC236}">
              <a16:creationId xmlns:a16="http://schemas.microsoft.com/office/drawing/2014/main" id="{F5C6AB41-8B17-4DC3-8C90-5F1785084B8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5" name="Text 1">
          <a:extLst>
            <a:ext uri="{FF2B5EF4-FFF2-40B4-BE49-F238E27FC236}">
              <a16:creationId xmlns:a16="http://schemas.microsoft.com/office/drawing/2014/main" id="{9B4C41DC-FB3F-4F3D-B75B-6569F5A5FB6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6" name="Text 1">
          <a:extLst>
            <a:ext uri="{FF2B5EF4-FFF2-40B4-BE49-F238E27FC236}">
              <a16:creationId xmlns:a16="http://schemas.microsoft.com/office/drawing/2014/main" id="{FC198F6E-68E9-4905-959D-AE3DF734837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7" name="Text 1">
          <a:extLst>
            <a:ext uri="{FF2B5EF4-FFF2-40B4-BE49-F238E27FC236}">
              <a16:creationId xmlns:a16="http://schemas.microsoft.com/office/drawing/2014/main" id="{8DBB35B2-7E93-4AFF-842B-00C4BF5714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8" name="Text 1">
          <a:extLst>
            <a:ext uri="{FF2B5EF4-FFF2-40B4-BE49-F238E27FC236}">
              <a16:creationId xmlns:a16="http://schemas.microsoft.com/office/drawing/2014/main" id="{8077A595-1B93-4BC4-9474-8E20829A6AFF}"/>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29" name="Text 1">
          <a:extLst>
            <a:ext uri="{FF2B5EF4-FFF2-40B4-BE49-F238E27FC236}">
              <a16:creationId xmlns:a16="http://schemas.microsoft.com/office/drawing/2014/main" id="{7A4F3AE8-2DF2-4992-8590-52043FBB9454}"/>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0" name="Text 1">
          <a:extLst>
            <a:ext uri="{FF2B5EF4-FFF2-40B4-BE49-F238E27FC236}">
              <a16:creationId xmlns:a16="http://schemas.microsoft.com/office/drawing/2014/main" id="{8A72F76A-92FF-49DA-906C-D63AC422EE6A}"/>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1" name="Text 1">
          <a:extLst>
            <a:ext uri="{FF2B5EF4-FFF2-40B4-BE49-F238E27FC236}">
              <a16:creationId xmlns:a16="http://schemas.microsoft.com/office/drawing/2014/main" id="{FAA94F36-3C4F-4B79-9958-8774122EE41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2" name="Text 1">
          <a:extLst>
            <a:ext uri="{FF2B5EF4-FFF2-40B4-BE49-F238E27FC236}">
              <a16:creationId xmlns:a16="http://schemas.microsoft.com/office/drawing/2014/main" id="{DFDD51BC-D94C-4F1F-B6D7-0C23E2091029}"/>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3" name="Text 1">
          <a:extLst>
            <a:ext uri="{FF2B5EF4-FFF2-40B4-BE49-F238E27FC236}">
              <a16:creationId xmlns:a16="http://schemas.microsoft.com/office/drawing/2014/main" id="{476BBB5F-C549-4F44-939A-1BD4F8AEC766}"/>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4" name="Text 1">
          <a:extLst>
            <a:ext uri="{FF2B5EF4-FFF2-40B4-BE49-F238E27FC236}">
              <a16:creationId xmlns:a16="http://schemas.microsoft.com/office/drawing/2014/main" id="{C4201150-FD76-463E-AD7C-2B54A5ED452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5" name="Text 1">
          <a:extLst>
            <a:ext uri="{FF2B5EF4-FFF2-40B4-BE49-F238E27FC236}">
              <a16:creationId xmlns:a16="http://schemas.microsoft.com/office/drawing/2014/main" id="{96DE944D-5B06-486B-9B16-5F831F676C6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6" name="Text 1">
          <a:extLst>
            <a:ext uri="{FF2B5EF4-FFF2-40B4-BE49-F238E27FC236}">
              <a16:creationId xmlns:a16="http://schemas.microsoft.com/office/drawing/2014/main" id="{963E4F31-017C-4BFD-8810-F24B8F14A1C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7" name="Text 1">
          <a:extLst>
            <a:ext uri="{FF2B5EF4-FFF2-40B4-BE49-F238E27FC236}">
              <a16:creationId xmlns:a16="http://schemas.microsoft.com/office/drawing/2014/main" id="{A3336571-4888-4FB6-9C46-AFC7888B858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8" name="Text 1">
          <a:extLst>
            <a:ext uri="{FF2B5EF4-FFF2-40B4-BE49-F238E27FC236}">
              <a16:creationId xmlns:a16="http://schemas.microsoft.com/office/drawing/2014/main" id="{F79ABDE0-6FB6-4468-B75E-DB8676B858E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39" name="Text 1">
          <a:extLst>
            <a:ext uri="{FF2B5EF4-FFF2-40B4-BE49-F238E27FC236}">
              <a16:creationId xmlns:a16="http://schemas.microsoft.com/office/drawing/2014/main" id="{8BA97366-E4B1-47F7-A2AF-F83FA1346F8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0" name="Text 1">
          <a:extLst>
            <a:ext uri="{FF2B5EF4-FFF2-40B4-BE49-F238E27FC236}">
              <a16:creationId xmlns:a16="http://schemas.microsoft.com/office/drawing/2014/main" id="{A43B1046-3476-4A07-84E8-5B985CCA83D7}"/>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1" name="Text 1">
          <a:extLst>
            <a:ext uri="{FF2B5EF4-FFF2-40B4-BE49-F238E27FC236}">
              <a16:creationId xmlns:a16="http://schemas.microsoft.com/office/drawing/2014/main" id="{0E465095-F244-4A6D-B543-CCB6974CA0C5}"/>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2" name="Text 1">
          <a:extLst>
            <a:ext uri="{FF2B5EF4-FFF2-40B4-BE49-F238E27FC236}">
              <a16:creationId xmlns:a16="http://schemas.microsoft.com/office/drawing/2014/main" id="{B5501A34-EC41-4348-8027-DAF72569FC0B}"/>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3" name="Text 1">
          <a:extLst>
            <a:ext uri="{FF2B5EF4-FFF2-40B4-BE49-F238E27FC236}">
              <a16:creationId xmlns:a16="http://schemas.microsoft.com/office/drawing/2014/main" id="{228E44C7-9857-473A-8E34-AE36EB81D103}"/>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4" name="Text 1">
          <a:extLst>
            <a:ext uri="{FF2B5EF4-FFF2-40B4-BE49-F238E27FC236}">
              <a16:creationId xmlns:a16="http://schemas.microsoft.com/office/drawing/2014/main" id="{F1B613E8-2783-4307-8C7B-253931F7C87D}"/>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5" name="Text 1">
          <a:extLst>
            <a:ext uri="{FF2B5EF4-FFF2-40B4-BE49-F238E27FC236}">
              <a16:creationId xmlns:a16="http://schemas.microsoft.com/office/drawing/2014/main" id="{84394581-D69E-4A6E-BC3A-565DEF031422}"/>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6" name="Text 1">
          <a:extLst>
            <a:ext uri="{FF2B5EF4-FFF2-40B4-BE49-F238E27FC236}">
              <a16:creationId xmlns:a16="http://schemas.microsoft.com/office/drawing/2014/main" id="{74BC21BE-4EF9-471E-99F4-B3F6ABB42C7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7" name="Text 1">
          <a:extLst>
            <a:ext uri="{FF2B5EF4-FFF2-40B4-BE49-F238E27FC236}">
              <a16:creationId xmlns:a16="http://schemas.microsoft.com/office/drawing/2014/main" id="{9093771A-5884-4D7D-9B3E-2BA05BDEE18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8" name="Text 1">
          <a:extLst>
            <a:ext uri="{FF2B5EF4-FFF2-40B4-BE49-F238E27FC236}">
              <a16:creationId xmlns:a16="http://schemas.microsoft.com/office/drawing/2014/main" id="{8DEC9C9D-D136-472C-A1BD-E3420533B2F8}"/>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60</xdr:row>
      <xdr:rowOff>0</xdr:rowOff>
    </xdr:from>
    <xdr:ext cx="18531" cy="429348"/>
    <xdr:sp macro="" textlink="">
      <xdr:nvSpPr>
        <xdr:cNvPr id="2949" name="Text 1">
          <a:extLst>
            <a:ext uri="{FF2B5EF4-FFF2-40B4-BE49-F238E27FC236}">
              <a16:creationId xmlns:a16="http://schemas.microsoft.com/office/drawing/2014/main" id="{091AAAF9-3E40-4A38-8CBE-8BD2BF255C6E}"/>
            </a:ext>
          </a:extLst>
        </xdr:cNvPr>
        <xdr:cNvSpPr txBox="1">
          <a:spLocks noChangeArrowheads="1"/>
        </xdr:cNvSpPr>
      </xdr:nvSpPr>
      <xdr:spPr bwMode="auto">
        <a:xfrm>
          <a:off x="0" y="277291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0" name="Text 1">
          <a:extLst>
            <a:ext uri="{FF2B5EF4-FFF2-40B4-BE49-F238E27FC236}">
              <a16:creationId xmlns:a16="http://schemas.microsoft.com/office/drawing/2014/main" id="{0162A890-4112-4DB7-ACC1-084C1EC0373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1" name="Text 1">
          <a:extLst>
            <a:ext uri="{FF2B5EF4-FFF2-40B4-BE49-F238E27FC236}">
              <a16:creationId xmlns:a16="http://schemas.microsoft.com/office/drawing/2014/main" id="{C8E0D2BE-DF93-4B98-963B-EA09174B9B4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2" name="Text 1">
          <a:extLst>
            <a:ext uri="{FF2B5EF4-FFF2-40B4-BE49-F238E27FC236}">
              <a16:creationId xmlns:a16="http://schemas.microsoft.com/office/drawing/2014/main" id="{D1CD5EF5-6DDC-4DDA-A403-F537F31DD8C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3" name="Text 1">
          <a:extLst>
            <a:ext uri="{FF2B5EF4-FFF2-40B4-BE49-F238E27FC236}">
              <a16:creationId xmlns:a16="http://schemas.microsoft.com/office/drawing/2014/main" id="{CEE5C28C-4ED9-45EC-8698-906F69BC37C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4" name="Text 1">
          <a:extLst>
            <a:ext uri="{FF2B5EF4-FFF2-40B4-BE49-F238E27FC236}">
              <a16:creationId xmlns:a16="http://schemas.microsoft.com/office/drawing/2014/main" id="{DDEB3115-A996-4611-AB1D-47FD85A5768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5" name="Text 1">
          <a:extLst>
            <a:ext uri="{FF2B5EF4-FFF2-40B4-BE49-F238E27FC236}">
              <a16:creationId xmlns:a16="http://schemas.microsoft.com/office/drawing/2014/main" id="{C9B46EDE-9F8A-47C6-B81D-2026D65402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6" name="Text 1">
          <a:extLst>
            <a:ext uri="{FF2B5EF4-FFF2-40B4-BE49-F238E27FC236}">
              <a16:creationId xmlns:a16="http://schemas.microsoft.com/office/drawing/2014/main" id="{A0D1B339-0FC9-49B9-AE25-700D98621EB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7" name="Text 1">
          <a:extLst>
            <a:ext uri="{FF2B5EF4-FFF2-40B4-BE49-F238E27FC236}">
              <a16:creationId xmlns:a16="http://schemas.microsoft.com/office/drawing/2014/main" id="{584394A1-EBB3-4EB2-990F-D63441E636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8" name="Text 1">
          <a:extLst>
            <a:ext uri="{FF2B5EF4-FFF2-40B4-BE49-F238E27FC236}">
              <a16:creationId xmlns:a16="http://schemas.microsoft.com/office/drawing/2014/main" id="{A302418E-2D12-48AD-9A42-DE884E272A7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59" name="Text 1">
          <a:extLst>
            <a:ext uri="{FF2B5EF4-FFF2-40B4-BE49-F238E27FC236}">
              <a16:creationId xmlns:a16="http://schemas.microsoft.com/office/drawing/2014/main" id="{79620B5C-EDF8-4DCC-99E8-56437345025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0" name="Text 1">
          <a:extLst>
            <a:ext uri="{FF2B5EF4-FFF2-40B4-BE49-F238E27FC236}">
              <a16:creationId xmlns:a16="http://schemas.microsoft.com/office/drawing/2014/main" id="{17B3FE68-3D33-47DE-873B-A4CC5FD0A37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1" name="Text 1">
          <a:extLst>
            <a:ext uri="{FF2B5EF4-FFF2-40B4-BE49-F238E27FC236}">
              <a16:creationId xmlns:a16="http://schemas.microsoft.com/office/drawing/2014/main" id="{74658F78-31DE-4F9A-9014-6D89FB9863B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2" name="Text 1">
          <a:extLst>
            <a:ext uri="{FF2B5EF4-FFF2-40B4-BE49-F238E27FC236}">
              <a16:creationId xmlns:a16="http://schemas.microsoft.com/office/drawing/2014/main" id="{5309AA21-0E7A-4B42-8E90-5A8FB510873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3" name="Text 1">
          <a:extLst>
            <a:ext uri="{FF2B5EF4-FFF2-40B4-BE49-F238E27FC236}">
              <a16:creationId xmlns:a16="http://schemas.microsoft.com/office/drawing/2014/main" id="{F933482D-F7B1-43C8-AFDB-8BE15CDC47B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4" name="Text 1">
          <a:extLst>
            <a:ext uri="{FF2B5EF4-FFF2-40B4-BE49-F238E27FC236}">
              <a16:creationId xmlns:a16="http://schemas.microsoft.com/office/drawing/2014/main" id="{AFDF5CFF-A58E-4C52-A83D-E1067F8E0B5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5" name="Text 1">
          <a:extLst>
            <a:ext uri="{FF2B5EF4-FFF2-40B4-BE49-F238E27FC236}">
              <a16:creationId xmlns:a16="http://schemas.microsoft.com/office/drawing/2014/main" id="{1FF2CEE2-E9E4-42B7-A793-C78133BE47C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6" name="Text 1">
          <a:extLst>
            <a:ext uri="{FF2B5EF4-FFF2-40B4-BE49-F238E27FC236}">
              <a16:creationId xmlns:a16="http://schemas.microsoft.com/office/drawing/2014/main" id="{C9D1C2F8-882E-4AE2-B0E8-CB5EFAC6A55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7" name="Text 1">
          <a:extLst>
            <a:ext uri="{FF2B5EF4-FFF2-40B4-BE49-F238E27FC236}">
              <a16:creationId xmlns:a16="http://schemas.microsoft.com/office/drawing/2014/main" id="{49ED3834-4C1E-4054-AAEB-2B8C450CBEE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8" name="Text 1">
          <a:extLst>
            <a:ext uri="{FF2B5EF4-FFF2-40B4-BE49-F238E27FC236}">
              <a16:creationId xmlns:a16="http://schemas.microsoft.com/office/drawing/2014/main" id="{0B5C27B1-8D37-4F34-96A2-3820FDAEA3A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69" name="Text 1">
          <a:extLst>
            <a:ext uri="{FF2B5EF4-FFF2-40B4-BE49-F238E27FC236}">
              <a16:creationId xmlns:a16="http://schemas.microsoft.com/office/drawing/2014/main" id="{35A28781-1CCA-48E6-8FFC-6E74E90253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0" name="Text 1">
          <a:extLst>
            <a:ext uri="{FF2B5EF4-FFF2-40B4-BE49-F238E27FC236}">
              <a16:creationId xmlns:a16="http://schemas.microsoft.com/office/drawing/2014/main" id="{5A20FA4A-EBA0-4054-9A6D-FCD24E5E3F6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1" name="Text 1">
          <a:extLst>
            <a:ext uri="{FF2B5EF4-FFF2-40B4-BE49-F238E27FC236}">
              <a16:creationId xmlns:a16="http://schemas.microsoft.com/office/drawing/2014/main" id="{F3202005-779A-4718-98EB-960AB4FAB7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2" name="Text 1">
          <a:extLst>
            <a:ext uri="{FF2B5EF4-FFF2-40B4-BE49-F238E27FC236}">
              <a16:creationId xmlns:a16="http://schemas.microsoft.com/office/drawing/2014/main" id="{F5307947-194A-492F-915C-6D6584F686E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3" name="Text 1">
          <a:extLst>
            <a:ext uri="{FF2B5EF4-FFF2-40B4-BE49-F238E27FC236}">
              <a16:creationId xmlns:a16="http://schemas.microsoft.com/office/drawing/2014/main" id="{F0008CB3-A4F4-40D1-B0D4-C0A37039632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4" name="Text 1">
          <a:extLst>
            <a:ext uri="{FF2B5EF4-FFF2-40B4-BE49-F238E27FC236}">
              <a16:creationId xmlns:a16="http://schemas.microsoft.com/office/drawing/2014/main" id="{773B23F0-B5B3-439D-AE5C-866EFB5F246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5" name="Text 1">
          <a:extLst>
            <a:ext uri="{FF2B5EF4-FFF2-40B4-BE49-F238E27FC236}">
              <a16:creationId xmlns:a16="http://schemas.microsoft.com/office/drawing/2014/main" id="{0CC8A2B5-FE92-4806-86D5-E5E05BBAA08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6" name="Text 1">
          <a:extLst>
            <a:ext uri="{FF2B5EF4-FFF2-40B4-BE49-F238E27FC236}">
              <a16:creationId xmlns:a16="http://schemas.microsoft.com/office/drawing/2014/main" id="{4EB5949E-3230-47BD-A846-BDC83E594BC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7" name="Text 1">
          <a:extLst>
            <a:ext uri="{FF2B5EF4-FFF2-40B4-BE49-F238E27FC236}">
              <a16:creationId xmlns:a16="http://schemas.microsoft.com/office/drawing/2014/main" id="{7F960B05-187E-4E96-B63A-BC157EB77A0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8" name="Text 1">
          <a:extLst>
            <a:ext uri="{FF2B5EF4-FFF2-40B4-BE49-F238E27FC236}">
              <a16:creationId xmlns:a16="http://schemas.microsoft.com/office/drawing/2014/main" id="{B6203BC1-9036-4974-A370-99368D13F41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79" name="Text 1">
          <a:extLst>
            <a:ext uri="{FF2B5EF4-FFF2-40B4-BE49-F238E27FC236}">
              <a16:creationId xmlns:a16="http://schemas.microsoft.com/office/drawing/2014/main" id="{281FEFAB-B316-4461-B538-3ED9EEB258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0" name="Text 1">
          <a:extLst>
            <a:ext uri="{FF2B5EF4-FFF2-40B4-BE49-F238E27FC236}">
              <a16:creationId xmlns:a16="http://schemas.microsoft.com/office/drawing/2014/main" id="{2D50AC4E-6742-4FDE-909B-ABE0507B602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1" name="Text 1">
          <a:extLst>
            <a:ext uri="{FF2B5EF4-FFF2-40B4-BE49-F238E27FC236}">
              <a16:creationId xmlns:a16="http://schemas.microsoft.com/office/drawing/2014/main" id="{6C5A40D9-A25C-49B2-BCF6-8ACF96E945A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2" name="Text 1">
          <a:extLst>
            <a:ext uri="{FF2B5EF4-FFF2-40B4-BE49-F238E27FC236}">
              <a16:creationId xmlns:a16="http://schemas.microsoft.com/office/drawing/2014/main" id="{79DC46C7-D062-42E8-9B8C-C2FF7ACC59D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3" name="Text 1">
          <a:extLst>
            <a:ext uri="{FF2B5EF4-FFF2-40B4-BE49-F238E27FC236}">
              <a16:creationId xmlns:a16="http://schemas.microsoft.com/office/drawing/2014/main" id="{28CC5E57-2D3A-4B3E-90FA-03796271498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4" name="Text 1">
          <a:extLst>
            <a:ext uri="{FF2B5EF4-FFF2-40B4-BE49-F238E27FC236}">
              <a16:creationId xmlns:a16="http://schemas.microsoft.com/office/drawing/2014/main" id="{73144CB3-B724-4197-B4F0-A4E949B947B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5" name="Text 1">
          <a:extLst>
            <a:ext uri="{FF2B5EF4-FFF2-40B4-BE49-F238E27FC236}">
              <a16:creationId xmlns:a16="http://schemas.microsoft.com/office/drawing/2014/main" id="{B25C514F-0F5A-4EDF-872A-C8F62331D68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6" name="Text 1">
          <a:extLst>
            <a:ext uri="{FF2B5EF4-FFF2-40B4-BE49-F238E27FC236}">
              <a16:creationId xmlns:a16="http://schemas.microsoft.com/office/drawing/2014/main" id="{9E50EEE4-62E6-49D5-AC1F-5D498E7DB64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7" name="Text 1">
          <a:extLst>
            <a:ext uri="{FF2B5EF4-FFF2-40B4-BE49-F238E27FC236}">
              <a16:creationId xmlns:a16="http://schemas.microsoft.com/office/drawing/2014/main" id="{BE979193-AF91-4CB4-A554-0A4E65F366A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8" name="Text 1">
          <a:extLst>
            <a:ext uri="{FF2B5EF4-FFF2-40B4-BE49-F238E27FC236}">
              <a16:creationId xmlns:a16="http://schemas.microsoft.com/office/drawing/2014/main" id="{BEA1F68E-5AB6-466A-8851-176EFF58805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89" name="Text 1">
          <a:extLst>
            <a:ext uri="{FF2B5EF4-FFF2-40B4-BE49-F238E27FC236}">
              <a16:creationId xmlns:a16="http://schemas.microsoft.com/office/drawing/2014/main" id="{F618C9F5-02AA-48F4-921C-41E00167ACE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0" name="Text 1">
          <a:extLst>
            <a:ext uri="{FF2B5EF4-FFF2-40B4-BE49-F238E27FC236}">
              <a16:creationId xmlns:a16="http://schemas.microsoft.com/office/drawing/2014/main" id="{8D12ECD2-459B-48A7-A520-1BAAC485262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1" name="Text 1">
          <a:extLst>
            <a:ext uri="{FF2B5EF4-FFF2-40B4-BE49-F238E27FC236}">
              <a16:creationId xmlns:a16="http://schemas.microsoft.com/office/drawing/2014/main" id="{2CF168D2-270A-4615-A12B-E4CEB9AE66E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2" name="Text 1">
          <a:extLst>
            <a:ext uri="{FF2B5EF4-FFF2-40B4-BE49-F238E27FC236}">
              <a16:creationId xmlns:a16="http://schemas.microsoft.com/office/drawing/2014/main" id="{838F8DA6-16BD-49FF-ADCD-4A5D35BFCAB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3" name="Text 1">
          <a:extLst>
            <a:ext uri="{FF2B5EF4-FFF2-40B4-BE49-F238E27FC236}">
              <a16:creationId xmlns:a16="http://schemas.microsoft.com/office/drawing/2014/main" id="{3692C2BB-351F-4162-A0F7-3FA451DFE9F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4" name="Text 1">
          <a:extLst>
            <a:ext uri="{FF2B5EF4-FFF2-40B4-BE49-F238E27FC236}">
              <a16:creationId xmlns:a16="http://schemas.microsoft.com/office/drawing/2014/main" id="{40B1BFDD-B87D-4787-82C2-DCF2308DE11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5" name="Text 1">
          <a:extLst>
            <a:ext uri="{FF2B5EF4-FFF2-40B4-BE49-F238E27FC236}">
              <a16:creationId xmlns:a16="http://schemas.microsoft.com/office/drawing/2014/main" id="{F5879B6D-C2C9-4361-A01F-10EA144F81F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6" name="Text 1">
          <a:extLst>
            <a:ext uri="{FF2B5EF4-FFF2-40B4-BE49-F238E27FC236}">
              <a16:creationId xmlns:a16="http://schemas.microsoft.com/office/drawing/2014/main" id="{381443D7-E090-4530-BF6D-45AAF2CBB3A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7" name="Text 1">
          <a:extLst>
            <a:ext uri="{FF2B5EF4-FFF2-40B4-BE49-F238E27FC236}">
              <a16:creationId xmlns:a16="http://schemas.microsoft.com/office/drawing/2014/main" id="{D472D293-C8B1-4C55-B7ED-C6125BE82F3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8" name="Text 1">
          <a:extLst>
            <a:ext uri="{FF2B5EF4-FFF2-40B4-BE49-F238E27FC236}">
              <a16:creationId xmlns:a16="http://schemas.microsoft.com/office/drawing/2014/main" id="{DF95D0D3-40C1-471D-B87B-9B5CC45AC01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2999" name="Text 1">
          <a:extLst>
            <a:ext uri="{FF2B5EF4-FFF2-40B4-BE49-F238E27FC236}">
              <a16:creationId xmlns:a16="http://schemas.microsoft.com/office/drawing/2014/main" id="{520DE1AB-46CF-4EA1-BBE7-EFABC718B35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0" name="Text 1">
          <a:extLst>
            <a:ext uri="{FF2B5EF4-FFF2-40B4-BE49-F238E27FC236}">
              <a16:creationId xmlns:a16="http://schemas.microsoft.com/office/drawing/2014/main" id="{C4D9CE5D-C695-4158-85FD-34B04C4D8A1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1" name="Text 1">
          <a:extLst>
            <a:ext uri="{FF2B5EF4-FFF2-40B4-BE49-F238E27FC236}">
              <a16:creationId xmlns:a16="http://schemas.microsoft.com/office/drawing/2014/main" id="{968B94A1-155A-4D02-B743-11F0DA950F4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2" name="Text 1">
          <a:extLst>
            <a:ext uri="{FF2B5EF4-FFF2-40B4-BE49-F238E27FC236}">
              <a16:creationId xmlns:a16="http://schemas.microsoft.com/office/drawing/2014/main" id="{DD0664CD-1251-473F-97AC-F36F826DD50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3" name="Text 1">
          <a:extLst>
            <a:ext uri="{FF2B5EF4-FFF2-40B4-BE49-F238E27FC236}">
              <a16:creationId xmlns:a16="http://schemas.microsoft.com/office/drawing/2014/main" id="{2541298F-D3BB-4A14-9DF3-2E60A3C5E5F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4" name="Text 1">
          <a:extLst>
            <a:ext uri="{FF2B5EF4-FFF2-40B4-BE49-F238E27FC236}">
              <a16:creationId xmlns:a16="http://schemas.microsoft.com/office/drawing/2014/main" id="{99060B90-5F00-4E20-8A9A-BD68E8F5269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5" name="Text 1">
          <a:extLst>
            <a:ext uri="{FF2B5EF4-FFF2-40B4-BE49-F238E27FC236}">
              <a16:creationId xmlns:a16="http://schemas.microsoft.com/office/drawing/2014/main" id="{791E8CF6-0153-4327-A71B-858DDEC4C2D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6" name="Text 1">
          <a:extLst>
            <a:ext uri="{FF2B5EF4-FFF2-40B4-BE49-F238E27FC236}">
              <a16:creationId xmlns:a16="http://schemas.microsoft.com/office/drawing/2014/main" id="{61BC9746-459F-4C22-BFEB-1613B21977A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7" name="Text 1">
          <a:extLst>
            <a:ext uri="{FF2B5EF4-FFF2-40B4-BE49-F238E27FC236}">
              <a16:creationId xmlns:a16="http://schemas.microsoft.com/office/drawing/2014/main" id="{8DE9897C-F311-456C-B3A0-9303D1E2E81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8" name="Text 1">
          <a:extLst>
            <a:ext uri="{FF2B5EF4-FFF2-40B4-BE49-F238E27FC236}">
              <a16:creationId xmlns:a16="http://schemas.microsoft.com/office/drawing/2014/main" id="{90F483BE-8665-4A68-B748-5EB5152F7ED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09" name="Text 1">
          <a:extLst>
            <a:ext uri="{FF2B5EF4-FFF2-40B4-BE49-F238E27FC236}">
              <a16:creationId xmlns:a16="http://schemas.microsoft.com/office/drawing/2014/main" id="{AFE7D9E5-C8E5-470C-95EC-0ACE0BDC4DF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0" name="Text 1">
          <a:extLst>
            <a:ext uri="{FF2B5EF4-FFF2-40B4-BE49-F238E27FC236}">
              <a16:creationId xmlns:a16="http://schemas.microsoft.com/office/drawing/2014/main" id="{0F55C8D6-9A3C-44AE-9A76-4979B55E3EA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1" name="Text 1">
          <a:extLst>
            <a:ext uri="{FF2B5EF4-FFF2-40B4-BE49-F238E27FC236}">
              <a16:creationId xmlns:a16="http://schemas.microsoft.com/office/drawing/2014/main" id="{E33F91BD-2E0D-4BB9-86F3-C3A1B983D25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2" name="Text 1">
          <a:extLst>
            <a:ext uri="{FF2B5EF4-FFF2-40B4-BE49-F238E27FC236}">
              <a16:creationId xmlns:a16="http://schemas.microsoft.com/office/drawing/2014/main" id="{9ED75292-9AB1-47AB-A609-EAEFC4C6918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3" name="Text 1">
          <a:extLst>
            <a:ext uri="{FF2B5EF4-FFF2-40B4-BE49-F238E27FC236}">
              <a16:creationId xmlns:a16="http://schemas.microsoft.com/office/drawing/2014/main" id="{C7883E2B-3F6E-42E0-82EA-084873517FB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4" name="Text 1">
          <a:extLst>
            <a:ext uri="{FF2B5EF4-FFF2-40B4-BE49-F238E27FC236}">
              <a16:creationId xmlns:a16="http://schemas.microsoft.com/office/drawing/2014/main" id="{62CCFB70-39A4-46F2-BF04-DC3F0C2BAAB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5" name="Text 1">
          <a:extLst>
            <a:ext uri="{FF2B5EF4-FFF2-40B4-BE49-F238E27FC236}">
              <a16:creationId xmlns:a16="http://schemas.microsoft.com/office/drawing/2014/main" id="{584D4B7A-DF23-4242-802D-18C90363CE0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6" name="Text 1">
          <a:extLst>
            <a:ext uri="{FF2B5EF4-FFF2-40B4-BE49-F238E27FC236}">
              <a16:creationId xmlns:a16="http://schemas.microsoft.com/office/drawing/2014/main" id="{E409FB09-EF89-4B12-8776-BE5933F1DFF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7" name="Text 1">
          <a:extLst>
            <a:ext uri="{FF2B5EF4-FFF2-40B4-BE49-F238E27FC236}">
              <a16:creationId xmlns:a16="http://schemas.microsoft.com/office/drawing/2014/main" id="{3A5B6A2C-F382-48D5-926F-1F2C3A90FA1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8" name="Text 1">
          <a:extLst>
            <a:ext uri="{FF2B5EF4-FFF2-40B4-BE49-F238E27FC236}">
              <a16:creationId xmlns:a16="http://schemas.microsoft.com/office/drawing/2014/main" id="{C3DC3179-B89C-40BD-8723-BCB512D9D50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19" name="Text 1">
          <a:extLst>
            <a:ext uri="{FF2B5EF4-FFF2-40B4-BE49-F238E27FC236}">
              <a16:creationId xmlns:a16="http://schemas.microsoft.com/office/drawing/2014/main" id="{3178504B-1F92-45AE-A970-CBB1D2677B6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0" name="Text 1">
          <a:extLst>
            <a:ext uri="{FF2B5EF4-FFF2-40B4-BE49-F238E27FC236}">
              <a16:creationId xmlns:a16="http://schemas.microsoft.com/office/drawing/2014/main" id="{F902BD4B-44FD-4A77-B010-CE880C5657B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1" name="Text 1">
          <a:extLst>
            <a:ext uri="{FF2B5EF4-FFF2-40B4-BE49-F238E27FC236}">
              <a16:creationId xmlns:a16="http://schemas.microsoft.com/office/drawing/2014/main" id="{B1696D48-9678-4BEF-BDCA-CFFDE6F4BA9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2" name="Text 1">
          <a:extLst>
            <a:ext uri="{FF2B5EF4-FFF2-40B4-BE49-F238E27FC236}">
              <a16:creationId xmlns:a16="http://schemas.microsoft.com/office/drawing/2014/main" id="{C3BFFB15-E695-480A-A00D-BA648BA3E5D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3" name="Text 1">
          <a:extLst>
            <a:ext uri="{FF2B5EF4-FFF2-40B4-BE49-F238E27FC236}">
              <a16:creationId xmlns:a16="http://schemas.microsoft.com/office/drawing/2014/main" id="{2B172769-F1EA-49C9-8E26-64F38C657F0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4" name="Text 1">
          <a:extLst>
            <a:ext uri="{FF2B5EF4-FFF2-40B4-BE49-F238E27FC236}">
              <a16:creationId xmlns:a16="http://schemas.microsoft.com/office/drawing/2014/main" id="{F14CF41B-2F74-4E00-A1A1-EE7A49C2D80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5" name="Text 1">
          <a:extLst>
            <a:ext uri="{FF2B5EF4-FFF2-40B4-BE49-F238E27FC236}">
              <a16:creationId xmlns:a16="http://schemas.microsoft.com/office/drawing/2014/main" id="{F0F8433D-A289-4C8B-A13E-CEFD70B8EE3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6" name="Text 1">
          <a:extLst>
            <a:ext uri="{FF2B5EF4-FFF2-40B4-BE49-F238E27FC236}">
              <a16:creationId xmlns:a16="http://schemas.microsoft.com/office/drawing/2014/main" id="{76538DF5-8139-4FDB-950F-86C7C6D113E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7" name="Text 1">
          <a:extLst>
            <a:ext uri="{FF2B5EF4-FFF2-40B4-BE49-F238E27FC236}">
              <a16:creationId xmlns:a16="http://schemas.microsoft.com/office/drawing/2014/main" id="{DAFA6E89-4798-4A3B-B023-7F5F818BF51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8" name="Text 1">
          <a:extLst>
            <a:ext uri="{FF2B5EF4-FFF2-40B4-BE49-F238E27FC236}">
              <a16:creationId xmlns:a16="http://schemas.microsoft.com/office/drawing/2014/main" id="{B75F0D9B-206C-43E2-8132-89A2F8D18A5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29" name="Text 1">
          <a:extLst>
            <a:ext uri="{FF2B5EF4-FFF2-40B4-BE49-F238E27FC236}">
              <a16:creationId xmlns:a16="http://schemas.microsoft.com/office/drawing/2014/main" id="{A6C98B4D-AA1D-45C9-8B34-2B3D5D9ADC5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0" name="Text 1">
          <a:extLst>
            <a:ext uri="{FF2B5EF4-FFF2-40B4-BE49-F238E27FC236}">
              <a16:creationId xmlns:a16="http://schemas.microsoft.com/office/drawing/2014/main" id="{41254DCB-37CF-4BB3-9B73-28CB10C8022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1" name="Text 1">
          <a:extLst>
            <a:ext uri="{FF2B5EF4-FFF2-40B4-BE49-F238E27FC236}">
              <a16:creationId xmlns:a16="http://schemas.microsoft.com/office/drawing/2014/main" id="{5F985A61-640A-48D2-AD72-35E7F518789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2" name="Text 1">
          <a:extLst>
            <a:ext uri="{FF2B5EF4-FFF2-40B4-BE49-F238E27FC236}">
              <a16:creationId xmlns:a16="http://schemas.microsoft.com/office/drawing/2014/main" id="{B29CC56A-E1BC-4011-A3BB-A4B2121A0F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3" name="Text 1">
          <a:extLst>
            <a:ext uri="{FF2B5EF4-FFF2-40B4-BE49-F238E27FC236}">
              <a16:creationId xmlns:a16="http://schemas.microsoft.com/office/drawing/2014/main" id="{51EA68C6-2E99-4490-8765-EAE3C677A2D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4" name="Text 1">
          <a:extLst>
            <a:ext uri="{FF2B5EF4-FFF2-40B4-BE49-F238E27FC236}">
              <a16:creationId xmlns:a16="http://schemas.microsoft.com/office/drawing/2014/main" id="{9EDAA4D7-08BE-45F9-9E6E-95F51DD5B33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5" name="Text 1">
          <a:extLst>
            <a:ext uri="{FF2B5EF4-FFF2-40B4-BE49-F238E27FC236}">
              <a16:creationId xmlns:a16="http://schemas.microsoft.com/office/drawing/2014/main" id="{7157FAD6-D75D-4C7B-962E-38D932634E5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6" name="Text 1">
          <a:extLst>
            <a:ext uri="{FF2B5EF4-FFF2-40B4-BE49-F238E27FC236}">
              <a16:creationId xmlns:a16="http://schemas.microsoft.com/office/drawing/2014/main" id="{2531D81F-7572-4228-8D32-2979B895C68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7" name="Text 1">
          <a:extLst>
            <a:ext uri="{FF2B5EF4-FFF2-40B4-BE49-F238E27FC236}">
              <a16:creationId xmlns:a16="http://schemas.microsoft.com/office/drawing/2014/main" id="{C9792624-04DB-4DDC-BE50-D237E98C50C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8" name="Text 1">
          <a:extLst>
            <a:ext uri="{FF2B5EF4-FFF2-40B4-BE49-F238E27FC236}">
              <a16:creationId xmlns:a16="http://schemas.microsoft.com/office/drawing/2014/main" id="{E34D3B4A-5A02-4F00-95D4-68C0361156C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39" name="Text 1">
          <a:extLst>
            <a:ext uri="{FF2B5EF4-FFF2-40B4-BE49-F238E27FC236}">
              <a16:creationId xmlns:a16="http://schemas.microsoft.com/office/drawing/2014/main" id="{81F324D5-9FA1-4FF6-B490-B675F06EBBD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0" name="Text 1">
          <a:extLst>
            <a:ext uri="{FF2B5EF4-FFF2-40B4-BE49-F238E27FC236}">
              <a16:creationId xmlns:a16="http://schemas.microsoft.com/office/drawing/2014/main" id="{41B7B177-28B3-47EE-8624-8E7F27A7D3E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1" name="Text 1">
          <a:extLst>
            <a:ext uri="{FF2B5EF4-FFF2-40B4-BE49-F238E27FC236}">
              <a16:creationId xmlns:a16="http://schemas.microsoft.com/office/drawing/2014/main" id="{1AF63470-3E67-4CD8-957A-5B83FFAC98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2" name="Text 1">
          <a:extLst>
            <a:ext uri="{FF2B5EF4-FFF2-40B4-BE49-F238E27FC236}">
              <a16:creationId xmlns:a16="http://schemas.microsoft.com/office/drawing/2014/main" id="{2CC8C478-F647-4A23-ADDF-2F3CA6F375C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3" name="Text 1">
          <a:extLst>
            <a:ext uri="{FF2B5EF4-FFF2-40B4-BE49-F238E27FC236}">
              <a16:creationId xmlns:a16="http://schemas.microsoft.com/office/drawing/2014/main" id="{6110823C-12F3-4639-B909-57EA297B3A0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4" name="Text 1">
          <a:extLst>
            <a:ext uri="{FF2B5EF4-FFF2-40B4-BE49-F238E27FC236}">
              <a16:creationId xmlns:a16="http://schemas.microsoft.com/office/drawing/2014/main" id="{F7601ECF-141E-4F20-ABA9-EA2CF32BE35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5" name="Text 1">
          <a:extLst>
            <a:ext uri="{FF2B5EF4-FFF2-40B4-BE49-F238E27FC236}">
              <a16:creationId xmlns:a16="http://schemas.microsoft.com/office/drawing/2014/main" id="{DC2A5836-3100-4053-A3F2-94773C76AAD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6" name="Text 1">
          <a:extLst>
            <a:ext uri="{FF2B5EF4-FFF2-40B4-BE49-F238E27FC236}">
              <a16:creationId xmlns:a16="http://schemas.microsoft.com/office/drawing/2014/main" id="{F457C618-0A39-44F2-88B9-C085587932E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7" name="Text 1">
          <a:extLst>
            <a:ext uri="{FF2B5EF4-FFF2-40B4-BE49-F238E27FC236}">
              <a16:creationId xmlns:a16="http://schemas.microsoft.com/office/drawing/2014/main" id="{0D8620C6-1A81-4F36-BDDC-6923BB3F86E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8" name="Text 1">
          <a:extLst>
            <a:ext uri="{FF2B5EF4-FFF2-40B4-BE49-F238E27FC236}">
              <a16:creationId xmlns:a16="http://schemas.microsoft.com/office/drawing/2014/main" id="{A972B9FB-9C83-4A2D-A3C6-317748E9502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49" name="Text 1">
          <a:extLst>
            <a:ext uri="{FF2B5EF4-FFF2-40B4-BE49-F238E27FC236}">
              <a16:creationId xmlns:a16="http://schemas.microsoft.com/office/drawing/2014/main" id="{C7974BC6-C53C-4E6C-BE73-F00AB240587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0" name="Text 1">
          <a:extLst>
            <a:ext uri="{FF2B5EF4-FFF2-40B4-BE49-F238E27FC236}">
              <a16:creationId xmlns:a16="http://schemas.microsoft.com/office/drawing/2014/main" id="{737B4132-E489-4532-9164-361BB3DABFB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1" name="Text 1">
          <a:extLst>
            <a:ext uri="{FF2B5EF4-FFF2-40B4-BE49-F238E27FC236}">
              <a16:creationId xmlns:a16="http://schemas.microsoft.com/office/drawing/2014/main" id="{B1E783BA-5B28-4591-8FAC-95819025419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2" name="Text 1">
          <a:extLst>
            <a:ext uri="{FF2B5EF4-FFF2-40B4-BE49-F238E27FC236}">
              <a16:creationId xmlns:a16="http://schemas.microsoft.com/office/drawing/2014/main" id="{5792F590-3036-49B6-86D5-131EECB4CCF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3" name="Text 1">
          <a:extLst>
            <a:ext uri="{FF2B5EF4-FFF2-40B4-BE49-F238E27FC236}">
              <a16:creationId xmlns:a16="http://schemas.microsoft.com/office/drawing/2014/main" id="{911B061D-0899-43D5-862A-68A724F3C0A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4" name="Text 1">
          <a:extLst>
            <a:ext uri="{FF2B5EF4-FFF2-40B4-BE49-F238E27FC236}">
              <a16:creationId xmlns:a16="http://schemas.microsoft.com/office/drawing/2014/main" id="{91C05530-2285-4403-B7C3-C04DA927B69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5" name="Text 1">
          <a:extLst>
            <a:ext uri="{FF2B5EF4-FFF2-40B4-BE49-F238E27FC236}">
              <a16:creationId xmlns:a16="http://schemas.microsoft.com/office/drawing/2014/main" id="{2F82208D-F89E-4711-8153-B4C147CC0D7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6" name="Text 1">
          <a:extLst>
            <a:ext uri="{FF2B5EF4-FFF2-40B4-BE49-F238E27FC236}">
              <a16:creationId xmlns:a16="http://schemas.microsoft.com/office/drawing/2014/main" id="{3884D044-F243-4524-B06C-DDE1F439525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7" name="Text 1">
          <a:extLst>
            <a:ext uri="{FF2B5EF4-FFF2-40B4-BE49-F238E27FC236}">
              <a16:creationId xmlns:a16="http://schemas.microsoft.com/office/drawing/2014/main" id="{27765973-E479-4D1E-905D-5AE4E944C9C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8" name="Text 1">
          <a:extLst>
            <a:ext uri="{FF2B5EF4-FFF2-40B4-BE49-F238E27FC236}">
              <a16:creationId xmlns:a16="http://schemas.microsoft.com/office/drawing/2014/main" id="{488C1D54-8BF1-444A-A8D6-6B7D3077936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59" name="Text 1">
          <a:extLst>
            <a:ext uri="{FF2B5EF4-FFF2-40B4-BE49-F238E27FC236}">
              <a16:creationId xmlns:a16="http://schemas.microsoft.com/office/drawing/2014/main" id="{81BCEBDF-FE18-4B17-9CF1-79AE66D2F20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0" name="Text 1">
          <a:extLst>
            <a:ext uri="{FF2B5EF4-FFF2-40B4-BE49-F238E27FC236}">
              <a16:creationId xmlns:a16="http://schemas.microsoft.com/office/drawing/2014/main" id="{3CE84B37-535D-42DA-B670-CEF1BC90C42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1" name="Text 1">
          <a:extLst>
            <a:ext uri="{FF2B5EF4-FFF2-40B4-BE49-F238E27FC236}">
              <a16:creationId xmlns:a16="http://schemas.microsoft.com/office/drawing/2014/main" id="{71CCB3B5-B834-4319-8A99-7CB1413F9AD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2" name="Text 1">
          <a:extLst>
            <a:ext uri="{FF2B5EF4-FFF2-40B4-BE49-F238E27FC236}">
              <a16:creationId xmlns:a16="http://schemas.microsoft.com/office/drawing/2014/main" id="{58C191FE-CC97-4752-ADFE-397206B3EAA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3" name="Text 1">
          <a:extLst>
            <a:ext uri="{FF2B5EF4-FFF2-40B4-BE49-F238E27FC236}">
              <a16:creationId xmlns:a16="http://schemas.microsoft.com/office/drawing/2014/main" id="{102853FF-17BD-4A9D-9E01-F8AF8B55ECD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4" name="Text 1">
          <a:extLst>
            <a:ext uri="{FF2B5EF4-FFF2-40B4-BE49-F238E27FC236}">
              <a16:creationId xmlns:a16="http://schemas.microsoft.com/office/drawing/2014/main" id="{6C069318-0930-455F-BFCB-EC4FCD95AEA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5" name="Text 1">
          <a:extLst>
            <a:ext uri="{FF2B5EF4-FFF2-40B4-BE49-F238E27FC236}">
              <a16:creationId xmlns:a16="http://schemas.microsoft.com/office/drawing/2014/main" id="{CB2A0C99-2118-4BAC-9F91-5525A8B45E7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6" name="Text 1">
          <a:extLst>
            <a:ext uri="{FF2B5EF4-FFF2-40B4-BE49-F238E27FC236}">
              <a16:creationId xmlns:a16="http://schemas.microsoft.com/office/drawing/2014/main" id="{DD984CE5-EB45-4E24-80CB-3D658BBE386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7" name="Text 1">
          <a:extLst>
            <a:ext uri="{FF2B5EF4-FFF2-40B4-BE49-F238E27FC236}">
              <a16:creationId xmlns:a16="http://schemas.microsoft.com/office/drawing/2014/main" id="{263AD410-0B52-4DA6-B7BA-6D97E374CD3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8" name="Text 1">
          <a:extLst>
            <a:ext uri="{FF2B5EF4-FFF2-40B4-BE49-F238E27FC236}">
              <a16:creationId xmlns:a16="http://schemas.microsoft.com/office/drawing/2014/main" id="{074807CA-ABE4-4DE7-9F21-E30FC1CBAA2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69" name="Text 1">
          <a:extLst>
            <a:ext uri="{FF2B5EF4-FFF2-40B4-BE49-F238E27FC236}">
              <a16:creationId xmlns:a16="http://schemas.microsoft.com/office/drawing/2014/main" id="{6CDBB129-696B-428C-B486-F23245460BD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0" name="Text 1">
          <a:extLst>
            <a:ext uri="{FF2B5EF4-FFF2-40B4-BE49-F238E27FC236}">
              <a16:creationId xmlns:a16="http://schemas.microsoft.com/office/drawing/2014/main" id="{D185A470-7D65-455D-A2DE-3A96AC951DE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1" name="Text 1">
          <a:extLst>
            <a:ext uri="{FF2B5EF4-FFF2-40B4-BE49-F238E27FC236}">
              <a16:creationId xmlns:a16="http://schemas.microsoft.com/office/drawing/2014/main" id="{F55F4A06-3E7F-4D52-B10B-E45A3E2913F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2" name="Text 1">
          <a:extLst>
            <a:ext uri="{FF2B5EF4-FFF2-40B4-BE49-F238E27FC236}">
              <a16:creationId xmlns:a16="http://schemas.microsoft.com/office/drawing/2014/main" id="{9B81F92E-C94C-4BC1-9FFF-0BD691B133D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3" name="Text 1">
          <a:extLst>
            <a:ext uri="{FF2B5EF4-FFF2-40B4-BE49-F238E27FC236}">
              <a16:creationId xmlns:a16="http://schemas.microsoft.com/office/drawing/2014/main" id="{BE2647B2-4D24-403E-8755-2B04D78FA2E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4" name="Text 1">
          <a:extLst>
            <a:ext uri="{FF2B5EF4-FFF2-40B4-BE49-F238E27FC236}">
              <a16:creationId xmlns:a16="http://schemas.microsoft.com/office/drawing/2014/main" id="{B245D4B7-C3F6-4C98-93AC-FBF34BD3807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5" name="Text 1">
          <a:extLst>
            <a:ext uri="{FF2B5EF4-FFF2-40B4-BE49-F238E27FC236}">
              <a16:creationId xmlns:a16="http://schemas.microsoft.com/office/drawing/2014/main" id="{ED2E1D10-380C-468A-9ADB-797F7B83E1D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6" name="Text 1">
          <a:extLst>
            <a:ext uri="{FF2B5EF4-FFF2-40B4-BE49-F238E27FC236}">
              <a16:creationId xmlns:a16="http://schemas.microsoft.com/office/drawing/2014/main" id="{947D741B-2B0A-4967-80A1-5C2A2B5085A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7" name="Text 1">
          <a:extLst>
            <a:ext uri="{FF2B5EF4-FFF2-40B4-BE49-F238E27FC236}">
              <a16:creationId xmlns:a16="http://schemas.microsoft.com/office/drawing/2014/main" id="{5D4C17C4-C32B-4EB1-A2E9-2F7A454E67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8" name="Text 1">
          <a:extLst>
            <a:ext uri="{FF2B5EF4-FFF2-40B4-BE49-F238E27FC236}">
              <a16:creationId xmlns:a16="http://schemas.microsoft.com/office/drawing/2014/main" id="{BBB1CD51-6D17-4815-B732-A1E3E3311AD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79" name="Text 1">
          <a:extLst>
            <a:ext uri="{FF2B5EF4-FFF2-40B4-BE49-F238E27FC236}">
              <a16:creationId xmlns:a16="http://schemas.microsoft.com/office/drawing/2014/main" id="{1F7BBA0A-1A3D-444B-84B8-68436CFAF92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0" name="Text 1">
          <a:extLst>
            <a:ext uri="{FF2B5EF4-FFF2-40B4-BE49-F238E27FC236}">
              <a16:creationId xmlns:a16="http://schemas.microsoft.com/office/drawing/2014/main" id="{B421EEA1-9F8D-4AF9-91E4-AA0F77DC724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1" name="Text 1">
          <a:extLst>
            <a:ext uri="{FF2B5EF4-FFF2-40B4-BE49-F238E27FC236}">
              <a16:creationId xmlns:a16="http://schemas.microsoft.com/office/drawing/2014/main" id="{558C9FBE-6714-458F-A26A-C40E9A62557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2" name="Text 1">
          <a:extLst>
            <a:ext uri="{FF2B5EF4-FFF2-40B4-BE49-F238E27FC236}">
              <a16:creationId xmlns:a16="http://schemas.microsoft.com/office/drawing/2014/main" id="{16957BCB-313B-420D-89C3-EB73224628B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3" name="Text 1">
          <a:extLst>
            <a:ext uri="{FF2B5EF4-FFF2-40B4-BE49-F238E27FC236}">
              <a16:creationId xmlns:a16="http://schemas.microsoft.com/office/drawing/2014/main" id="{1FACFDB7-9500-4207-A35C-8615FBFC710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4" name="Text 1">
          <a:extLst>
            <a:ext uri="{FF2B5EF4-FFF2-40B4-BE49-F238E27FC236}">
              <a16:creationId xmlns:a16="http://schemas.microsoft.com/office/drawing/2014/main" id="{D557489D-CC3C-402C-8539-4B6E3B5241E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5" name="Text 1">
          <a:extLst>
            <a:ext uri="{FF2B5EF4-FFF2-40B4-BE49-F238E27FC236}">
              <a16:creationId xmlns:a16="http://schemas.microsoft.com/office/drawing/2014/main" id="{A4F59D11-AAE3-485A-9B18-CBA0DED8C13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6" name="Text 1">
          <a:extLst>
            <a:ext uri="{FF2B5EF4-FFF2-40B4-BE49-F238E27FC236}">
              <a16:creationId xmlns:a16="http://schemas.microsoft.com/office/drawing/2014/main" id="{6D7EB5D4-F491-4BFD-B121-D7060ACA444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7" name="Text 1">
          <a:extLst>
            <a:ext uri="{FF2B5EF4-FFF2-40B4-BE49-F238E27FC236}">
              <a16:creationId xmlns:a16="http://schemas.microsoft.com/office/drawing/2014/main" id="{DDB2888E-5AF6-446C-AFC0-31754B0CDE3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8" name="Text 1">
          <a:extLst>
            <a:ext uri="{FF2B5EF4-FFF2-40B4-BE49-F238E27FC236}">
              <a16:creationId xmlns:a16="http://schemas.microsoft.com/office/drawing/2014/main" id="{238AC428-7E8C-43A5-9566-5929B5D4B5E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89" name="Text 1">
          <a:extLst>
            <a:ext uri="{FF2B5EF4-FFF2-40B4-BE49-F238E27FC236}">
              <a16:creationId xmlns:a16="http://schemas.microsoft.com/office/drawing/2014/main" id="{4D49E23C-2498-450B-A100-85EFB03D131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0" name="Text 1">
          <a:extLst>
            <a:ext uri="{FF2B5EF4-FFF2-40B4-BE49-F238E27FC236}">
              <a16:creationId xmlns:a16="http://schemas.microsoft.com/office/drawing/2014/main" id="{5742D143-1E2A-42B8-A4DC-E9A56482A3A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1" name="Text 1">
          <a:extLst>
            <a:ext uri="{FF2B5EF4-FFF2-40B4-BE49-F238E27FC236}">
              <a16:creationId xmlns:a16="http://schemas.microsoft.com/office/drawing/2014/main" id="{891DD4AC-D035-41A3-933F-C26C87F0C12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2" name="Text 1">
          <a:extLst>
            <a:ext uri="{FF2B5EF4-FFF2-40B4-BE49-F238E27FC236}">
              <a16:creationId xmlns:a16="http://schemas.microsoft.com/office/drawing/2014/main" id="{8978DCBF-A9BC-4440-A283-0169A241017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3" name="Text 1">
          <a:extLst>
            <a:ext uri="{FF2B5EF4-FFF2-40B4-BE49-F238E27FC236}">
              <a16:creationId xmlns:a16="http://schemas.microsoft.com/office/drawing/2014/main" id="{C680397B-F9A8-4C76-A9A7-30EF26EB2E4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4" name="Text 1">
          <a:extLst>
            <a:ext uri="{FF2B5EF4-FFF2-40B4-BE49-F238E27FC236}">
              <a16:creationId xmlns:a16="http://schemas.microsoft.com/office/drawing/2014/main" id="{6907645F-7EBB-4A6A-B0A1-8850D7F81AA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5" name="Text 1">
          <a:extLst>
            <a:ext uri="{FF2B5EF4-FFF2-40B4-BE49-F238E27FC236}">
              <a16:creationId xmlns:a16="http://schemas.microsoft.com/office/drawing/2014/main" id="{D4CD9F91-E362-4009-BBC7-7AFCE2B0657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6" name="Text 1">
          <a:extLst>
            <a:ext uri="{FF2B5EF4-FFF2-40B4-BE49-F238E27FC236}">
              <a16:creationId xmlns:a16="http://schemas.microsoft.com/office/drawing/2014/main" id="{9CF0239F-36AB-4E4B-8C48-FA0B45622AB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7" name="Text 1">
          <a:extLst>
            <a:ext uri="{FF2B5EF4-FFF2-40B4-BE49-F238E27FC236}">
              <a16:creationId xmlns:a16="http://schemas.microsoft.com/office/drawing/2014/main" id="{D9CDE52A-0325-4DD6-8E4E-9E52671FB9E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8" name="Text 1">
          <a:extLst>
            <a:ext uri="{FF2B5EF4-FFF2-40B4-BE49-F238E27FC236}">
              <a16:creationId xmlns:a16="http://schemas.microsoft.com/office/drawing/2014/main" id="{3AAAEC41-2DDC-4A26-AA46-43D553BACE8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099" name="Text 1">
          <a:extLst>
            <a:ext uri="{FF2B5EF4-FFF2-40B4-BE49-F238E27FC236}">
              <a16:creationId xmlns:a16="http://schemas.microsoft.com/office/drawing/2014/main" id="{BE20271A-560D-412D-8206-68AFEFA9E30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0" name="Text 1">
          <a:extLst>
            <a:ext uri="{FF2B5EF4-FFF2-40B4-BE49-F238E27FC236}">
              <a16:creationId xmlns:a16="http://schemas.microsoft.com/office/drawing/2014/main" id="{E9C7E7E5-CF1D-4DCE-A9CA-C971225B398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1" name="Text 1">
          <a:extLst>
            <a:ext uri="{FF2B5EF4-FFF2-40B4-BE49-F238E27FC236}">
              <a16:creationId xmlns:a16="http://schemas.microsoft.com/office/drawing/2014/main" id="{0B3A3737-0A7C-48E8-A087-74FDA8A58E0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2" name="Text 1">
          <a:extLst>
            <a:ext uri="{FF2B5EF4-FFF2-40B4-BE49-F238E27FC236}">
              <a16:creationId xmlns:a16="http://schemas.microsoft.com/office/drawing/2014/main" id="{8E14E66B-9864-4085-A14E-9FC7EB7E616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3" name="Text 1">
          <a:extLst>
            <a:ext uri="{FF2B5EF4-FFF2-40B4-BE49-F238E27FC236}">
              <a16:creationId xmlns:a16="http://schemas.microsoft.com/office/drawing/2014/main" id="{39266468-17CE-45FE-90FE-B8A1617C0F2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4" name="Text 1">
          <a:extLst>
            <a:ext uri="{FF2B5EF4-FFF2-40B4-BE49-F238E27FC236}">
              <a16:creationId xmlns:a16="http://schemas.microsoft.com/office/drawing/2014/main" id="{B5A9E38C-216D-4A5A-A5DA-D7F89A487F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5" name="Text 1">
          <a:extLst>
            <a:ext uri="{FF2B5EF4-FFF2-40B4-BE49-F238E27FC236}">
              <a16:creationId xmlns:a16="http://schemas.microsoft.com/office/drawing/2014/main" id="{4B9FD9E1-9A7B-4170-A4FA-F1B9411E1B4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6" name="Text 1">
          <a:extLst>
            <a:ext uri="{FF2B5EF4-FFF2-40B4-BE49-F238E27FC236}">
              <a16:creationId xmlns:a16="http://schemas.microsoft.com/office/drawing/2014/main" id="{FC5781AC-8DC9-416D-B154-D04895F47A0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7" name="Text 1">
          <a:extLst>
            <a:ext uri="{FF2B5EF4-FFF2-40B4-BE49-F238E27FC236}">
              <a16:creationId xmlns:a16="http://schemas.microsoft.com/office/drawing/2014/main" id="{731960CB-1790-45B0-9090-5DB6A6B07C0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8" name="Text 1">
          <a:extLst>
            <a:ext uri="{FF2B5EF4-FFF2-40B4-BE49-F238E27FC236}">
              <a16:creationId xmlns:a16="http://schemas.microsoft.com/office/drawing/2014/main" id="{253CD7AF-F672-4EC5-AFD0-C474759D08F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09" name="Text 1">
          <a:extLst>
            <a:ext uri="{FF2B5EF4-FFF2-40B4-BE49-F238E27FC236}">
              <a16:creationId xmlns:a16="http://schemas.microsoft.com/office/drawing/2014/main" id="{88306137-4AD0-4CAC-B94B-112DF672FE6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0" name="Text 1">
          <a:extLst>
            <a:ext uri="{FF2B5EF4-FFF2-40B4-BE49-F238E27FC236}">
              <a16:creationId xmlns:a16="http://schemas.microsoft.com/office/drawing/2014/main" id="{F24232D6-C04C-43DC-97DE-C89D43F725A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1" name="Text 1">
          <a:extLst>
            <a:ext uri="{FF2B5EF4-FFF2-40B4-BE49-F238E27FC236}">
              <a16:creationId xmlns:a16="http://schemas.microsoft.com/office/drawing/2014/main" id="{140FEFBA-D73B-4C27-BFD4-E79630333C4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2" name="Text 1">
          <a:extLst>
            <a:ext uri="{FF2B5EF4-FFF2-40B4-BE49-F238E27FC236}">
              <a16:creationId xmlns:a16="http://schemas.microsoft.com/office/drawing/2014/main" id="{CBCDB7DC-EE3F-4A66-BF28-55B0434DBA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3" name="Text 1">
          <a:extLst>
            <a:ext uri="{FF2B5EF4-FFF2-40B4-BE49-F238E27FC236}">
              <a16:creationId xmlns:a16="http://schemas.microsoft.com/office/drawing/2014/main" id="{4A30153F-93BA-437E-8ABA-4F053FD6822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4" name="Text 1">
          <a:extLst>
            <a:ext uri="{FF2B5EF4-FFF2-40B4-BE49-F238E27FC236}">
              <a16:creationId xmlns:a16="http://schemas.microsoft.com/office/drawing/2014/main" id="{1921F58A-0B61-4FFA-B8F3-C63687BB2FE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5" name="Text 1">
          <a:extLst>
            <a:ext uri="{FF2B5EF4-FFF2-40B4-BE49-F238E27FC236}">
              <a16:creationId xmlns:a16="http://schemas.microsoft.com/office/drawing/2014/main" id="{47CA3800-7BAD-42BD-97A1-931E03C5ED8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6" name="Text 1">
          <a:extLst>
            <a:ext uri="{FF2B5EF4-FFF2-40B4-BE49-F238E27FC236}">
              <a16:creationId xmlns:a16="http://schemas.microsoft.com/office/drawing/2014/main" id="{84F14E2F-6BD4-4C18-8A90-2D8332EC9E0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7" name="Text 1">
          <a:extLst>
            <a:ext uri="{FF2B5EF4-FFF2-40B4-BE49-F238E27FC236}">
              <a16:creationId xmlns:a16="http://schemas.microsoft.com/office/drawing/2014/main" id="{40086596-2111-47A1-A783-C5824DA5A05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8" name="Text 1">
          <a:extLst>
            <a:ext uri="{FF2B5EF4-FFF2-40B4-BE49-F238E27FC236}">
              <a16:creationId xmlns:a16="http://schemas.microsoft.com/office/drawing/2014/main" id="{266D0E4D-8935-4912-B704-6C1ACE4B9FC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19" name="Text 1">
          <a:extLst>
            <a:ext uri="{FF2B5EF4-FFF2-40B4-BE49-F238E27FC236}">
              <a16:creationId xmlns:a16="http://schemas.microsoft.com/office/drawing/2014/main" id="{3217EB40-4AA1-452E-81A5-AD43444514A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0" name="Text 1">
          <a:extLst>
            <a:ext uri="{FF2B5EF4-FFF2-40B4-BE49-F238E27FC236}">
              <a16:creationId xmlns:a16="http://schemas.microsoft.com/office/drawing/2014/main" id="{F5DE4994-E535-4C38-AFFC-F713B9A4654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1" name="Text 1">
          <a:extLst>
            <a:ext uri="{FF2B5EF4-FFF2-40B4-BE49-F238E27FC236}">
              <a16:creationId xmlns:a16="http://schemas.microsoft.com/office/drawing/2014/main" id="{2CEBAFED-3DCC-4154-AA8A-E967BDC8174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2" name="Text 1">
          <a:extLst>
            <a:ext uri="{FF2B5EF4-FFF2-40B4-BE49-F238E27FC236}">
              <a16:creationId xmlns:a16="http://schemas.microsoft.com/office/drawing/2014/main" id="{FB717B1C-D6AD-4414-A76B-5560C461010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3" name="Text 1">
          <a:extLst>
            <a:ext uri="{FF2B5EF4-FFF2-40B4-BE49-F238E27FC236}">
              <a16:creationId xmlns:a16="http://schemas.microsoft.com/office/drawing/2014/main" id="{684638C0-C5BD-4B3E-A467-26C875638FD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4" name="Text 1">
          <a:extLst>
            <a:ext uri="{FF2B5EF4-FFF2-40B4-BE49-F238E27FC236}">
              <a16:creationId xmlns:a16="http://schemas.microsoft.com/office/drawing/2014/main" id="{69194ED5-EB1B-431F-B063-4373685FA78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5" name="Text 1">
          <a:extLst>
            <a:ext uri="{FF2B5EF4-FFF2-40B4-BE49-F238E27FC236}">
              <a16:creationId xmlns:a16="http://schemas.microsoft.com/office/drawing/2014/main" id="{F5F398C0-B1D7-465C-8364-BAB228127AC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6" name="Text 1">
          <a:extLst>
            <a:ext uri="{FF2B5EF4-FFF2-40B4-BE49-F238E27FC236}">
              <a16:creationId xmlns:a16="http://schemas.microsoft.com/office/drawing/2014/main" id="{3D215B91-9CFE-4A63-9202-C4B62FF6076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7" name="Text 1">
          <a:extLst>
            <a:ext uri="{FF2B5EF4-FFF2-40B4-BE49-F238E27FC236}">
              <a16:creationId xmlns:a16="http://schemas.microsoft.com/office/drawing/2014/main" id="{6A992D8D-4710-4CB7-9EEF-D19024F5A35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8" name="Text 1">
          <a:extLst>
            <a:ext uri="{FF2B5EF4-FFF2-40B4-BE49-F238E27FC236}">
              <a16:creationId xmlns:a16="http://schemas.microsoft.com/office/drawing/2014/main" id="{C1FF7897-BB79-48DB-A757-14E4D55B28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29" name="Text 1">
          <a:extLst>
            <a:ext uri="{FF2B5EF4-FFF2-40B4-BE49-F238E27FC236}">
              <a16:creationId xmlns:a16="http://schemas.microsoft.com/office/drawing/2014/main" id="{3D403626-C8C5-4C8C-BCFA-FFEEE51E037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0" name="Text 1">
          <a:extLst>
            <a:ext uri="{FF2B5EF4-FFF2-40B4-BE49-F238E27FC236}">
              <a16:creationId xmlns:a16="http://schemas.microsoft.com/office/drawing/2014/main" id="{EDB62C35-818A-4E2F-B176-40840F387DA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1" name="Text 1">
          <a:extLst>
            <a:ext uri="{FF2B5EF4-FFF2-40B4-BE49-F238E27FC236}">
              <a16:creationId xmlns:a16="http://schemas.microsoft.com/office/drawing/2014/main" id="{525FD486-9824-4B4C-9480-FF127701EC8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2" name="Text 1">
          <a:extLst>
            <a:ext uri="{FF2B5EF4-FFF2-40B4-BE49-F238E27FC236}">
              <a16:creationId xmlns:a16="http://schemas.microsoft.com/office/drawing/2014/main" id="{E108C939-0C5C-49AB-AEC5-9D4CA3E2561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3" name="Text 1">
          <a:extLst>
            <a:ext uri="{FF2B5EF4-FFF2-40B4-BE49-F238E27FC236}">
              <a16:creationId xmlns:a16="http://schemas.microsoft.com/office/drawing/2014/main" id="{428921B8-A5D4-4CA3-B451-0C6E62157B2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4" name="Text 1">
          <a:extLst>
            <a:ext uri="{FF2B5EF4-FFF2-40B4-BE49-F238E27FC236}">
              <a16:creationId xmlns:a16="http://schemas.microsoft.com/office/drawing/2014/main" id="{BDCED427-5414-4B17-8A57-53EB977B707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5" name="Text 1">
          <a:extLst>
            <a:ext uri="{FF2B5EF4-FFF2-40B4-BE49-F238E27FC236}">
              <a16:creationId xmlns:a16="http://schemas.microsoft.com/office/drawing/2014/main" id="{936BF066-020F-4B7E-A97F-218B995C602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6" name="Text 1">
          <a:extLst>
            <a:ext uri="{FF2B5EF4-FFF2-40B4-BE49-F238E27FC236}">
              <a16:creationId xmlns:a16="http://schemas.microsoft.com/office/drawing/2014/main" id="{0A849410-FB9F-447C-8ED0-AC1DF522651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7" name="Text 1">
          <a:extLst>
            <a:ext uri="{FF2B5EF4-FFF2-40B4-BE49-F238E27FC236}">
              <a16:creationId xmlns:a16="http://schemas.microsoft.com/office/drawing/2014/main" id="{5A540B88-2785-448E-8E5E-039CDE79434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8" name="Text 1">
          <a:extLst>
            <a:ext uri="{FF2B5EF4-FFF2-40B4-BE49-F238E27FC236}">
              <a16:creationId xmlns:a16="http://schemas.microsoft.com/office/drawing/2014/main" id="{45EE52FA-9AF5-4E99-8936-1AEF8769BE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39" name="Text 1">
          <a:extLst>
            <a:ext uri="{FF2B5EF4-FFF2-40B4-BE49-F238E27FC236}">
              <a16:creationId xmlns:a16="http://schemas.microsoft.com/office/drawing/2014/main" id="{7D492633-48C6-4FDF-B40B-788F4ACF129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0" name="Text 1">
          <a:extLst>
            <a:ext uri="{FF2B5EF4-FFF2-40B4-BE49-F238E27FC236}">
              <a16:creationId xmlns:a16="http://schemas.microsoft.com/office/drawing/2014/main" id="{291FD19F-C267-4075-AB61-7AA465204A1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1" name="Text 1">
          <a:extLst>
            <a:ext uri="{FF2B5EF4-FFF2-40B4-BE49-F238E27FC236}">
              <a16:creationId xmlns:a16="http://schemas.microsoft.com/office/drawing/2014/main" id="{D0DD8847-1784-4929-8545-E156E897C59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2" name="Text 1">
          <a:extLst>
            <a:ext uri="{FF2B5EF4-FFF2-40B4-BE49-F238E27FC236}">
              <a16:creationId xmlns:a16="http://schemas.microsoft.com/office/drawing/2014/main" id="{BB348D31-F915-4DE0-B8A1-5D43C6D8109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3" name="Text 1">
          <a:extLst>
            <a:ext uri="{FF2B5EF4-FFF2-40B4-BE49-F238E27FC236}">
              <a16:creationId xmlns:a16="http://schemas.microsoft.com/office/drawing/2014/main" id="{C390ABBE-4301-4EEA-B6E2-0B30991C88A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4" name="Text 1">
          <a:extLst>
            <a:ext uri="{FF2B5EF4-FFF2-40B4-BE49-F238E27FC236}">
              <a16:creationId xmlns:a16="http://schemas.microsoft.com/office/drawing/2014/main" id="{71B95278-7F33-404A-B1BE-866BC79673D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5" name="Text 1">
          <a:extLst>
            <a:ext uri="{FF2B5EF4-FFF2-40B4-BE49-F238E27FC236}">
              <a16:creationId xmlns:a16="http://schemas.microsoft.com/office/drawing/2014/main" id="{C01AB88F-65C2-43A1-802E-C4070FFAEA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6" name="Text 1">
          <a:extLst>
            <a:ext uri="{FF2B5EF4-FFF2-40B4-BE49-F238E27FC236}">
              <a16:creationId xmlns:a16="http://schemas.microsoft.com/office/drawing/2014/main" id="{8EC6643B-D335-467A-8EE5-54EA3ABE60F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7" name="Text 1">
          <a:extLst>
            <a:ext uri="{FF2B5EF4-FFF2-40B4-BE49-F238E27FC236}">
              <a16:creationId xmlns:a16="http://schemas.microsoft.com/office/drawing/2014/main" id="{E48BB8FB-324B-47F7-8410-73B82D31C49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8" name="Text 1">
          <a:extLst>
            <a:ext uri="{FF2B5EF4-FFF2-40B4-BE49-F238E27FC236}">
              <a16:creationId xmlns:a16="http://schemas.microsoft.com/office/drawing/2014/main" id="{D17A84B3-A17E-479D-935B-4D15AFA1C84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49" name="Text 1">
          <a:extLst>
            <a:ext uri="{FF2B5EF4-FFF2-40B4-BE49-F238E27FC236}">
              <a16:creationId xmlns:a16="http://schemas.microsoft.com/office/drawing/2014/main" id="{94EFA8DA-6C2B-4D19-99C6-3B32F75ECAC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0" name="Text 1">
          <a:extLst>
            <a:ext uri="{FF2B5EF4-FFF2-40B4-BE49-F238E27FC236}">
              <a16:creationId xmlns:a16="http://schemas.microsoft.com/office/drawing/2014/main" id="{AD6BF320-8F09-431C-BC99-7738F07D264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1" name="Text 1">
          <a:extLst>
            <a:ext uri="{FF2B5EF4-FFF2-40B4-BE49-F238E27FC236}">
              <a16:creationId xmlns:a16="http://schemas.microsoft.com/office/drawing/2014/main" id="{E57DB086-8458-43FB-936E-2F6992A19D7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2" name="Text 1">
          <a:extLst>
            <a:ext uri="{FF2B5EF4-FFF2-40B4-BE49-F238E27FC236}">
              <a16:creationId xmlns:a16="http://schemas.microsoft.com/office/drawing/2014/main" id="{521590FC-17C7-40B5-A6A2-4967C7BEDFA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3" name="Text 1">
          <a:extLst>
            <a:ext uri="{FF2B5EF4-FFF2-40B4-BE49-F238E27FC236}">
              <a16:creationId xmlns:a16="http://schemas.microsoft.com/office/drawing/2014/main" id="{C48AB200-46B8-4AE1-A610-0A010A32CEE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4" name="Text 1">
          <a:extLst>
            <a:ext uri="{FF2B5EF4-FFF2-40B4-BE49-F238E27FC236}">
              <a16:creationId xmlns:a16="http://schemas.microsoft.com/office/drawing/2014/main" id="{899DD2F0-ACF3-44C3-8552-9B60E945E46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5" name="Text 1">
          <a:extLst>
            <a:ext uri="{FF2B5EF4-FFF2-40B4-BE49-F238E27FC236}">
              <a16:creationId xmlns:a16="http://schemas.microsoft.com/office/drawing/2014/main" id="{719DCFD3-D3DD-495D-BDEB-1B7638F2AC5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6" name="Text 1">
          <a:extLst>
            <a:ext uri="{FF2B5EF4-FFF2-40B4-BE49-F238E27FC236}">
              <a16:creationId xmlns:a16="http://schemas.microsoft.com/office/drawing/2014/main" id="{3A665A61-7B22-4528-AADA-A2C699F0046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7" name="Text 1">
          <a:extLst>
            <a:ext uri="{FF2B5EF4-FFF2-40B4-BE49-F238E27FC236}">
              <a16:creationId xmlns:a16="http://schemas.microsoft.com/office/drawing/2014/main" id="{48EB4A37-A5C2-4D3F-81F5-723F9718FF7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8" name="Text 1">
          <a:extLst>
            <a:ext uri="{FF2B5EF4-FFF2-40B4-BE49-F238E27FC236}">
              <a16:creationId xmlns:a16="http://schemas.microsoft.com/office/drawing/2014/main" id="{183F43F9-C92A-48AD-B423-85E210934B7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59" name="Text 1">
          <a:extLst>
            <a:ext uri="{FF2B5EF4-FFF2-40B4-BE49-F238E27FC236}">
              <a16:creationId xmlns:a16="http://schemas.microsoft.com/office/drawing/2014/main" id="{6DCA8F59-5F2E-4D40-B772-DD4A1A760D7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0" name="Text 1">
          <a:extLst>
            <a:ext uri="{FF2B5EF4-FFF2-40B4-BE49-F238E27FC236}">
              <a16:creationId xmlns:a16="http://schemas.microsoft.com/office/drawing/2014/main" id="{4E2E31CF-B69B-42D9-A58C-E7C41AF6795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1" name="Text 1">
          <a:extLst>
            <a:ext uri="{FF2B5EF4-FFF2-40B4-BE49-F238E27FC236}">
              <a16:creationId xmlns:a16="http://schemas.microsoft.com/office/drawing/2014/main" id="{16E3FFA7-6CE6-49EF-BC74-F8C48212EEC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2" name="Text 1">
          <a:extLst>
            <a:ext uri="{FF2B5EF4-FFF2-40B4-BE49-F238E27FC236}">
              <a16:creationId xmlns:a16="http://schemas.microsoft.com/office/drawing/2014/main" id="{08831747-5E86-4CFE-B11D-0F42DE0B69D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3" name="Text 1">
          <a:extLst>
            <a:ext uri="{FF2B5EF4-FFF2-40B4-BE49-F238E27FC236}">
              <a16:creationId xmlns:a16="http://schemas.microsoft.com/office/drawing/2014/main" id="{A9E81B0B-0509-4D6F-A39B-8AAA0254C4E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4" name="Text 1">
          <a:extLst>
            <a:ext uri="{FF2B5EF4-FFF2-40B4-BE49-F238E27FC236}">
              <a16:creationId xmlns:a16="http://schemas.microsoft.com/office/drawing/2014/main" id="{10308EE1-2A5B-4141-93EC-93EF9C851AA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5" name="Text 1">
          <a:extLst>
            <a:ext uri="{FF2B5EF4-FFF2-40B4-BE49-F238E27FC236}">
              <a16:creationId xmlns:a16="http://schemas.microsoft.com/office/drawing/2014/main" id="{283E99C5-DA76-459D-8DDF-812170278DE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6" name="Text 1">
          <a:extLst>
            <a:ext uri="{FF2B5EF4-FFF2-40B4-BE49-F238E27FC236}">
              <a16:creationId xmlns:a16="http://schemas.microsoft.com/office/drawing/2014/main" id="{4DC309C3-F3D2-41A4-ADAD-4E1C5F268D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7" name="Text 1">
          <a:extLst>
            <a:ext uri="{FF2B5EF4-FFF2-40B4-BE49-F238E27FC236}">
              <a16:creationId xmlns:a16="http://schemas.microsoft.com/office/drawing/2014/main" id="{C0BB77BE-8BA1-4BDD-A3F0-84925203522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8" name="Text 1">
          <a:extLst>
            <a:ext uri="{FF2B5EF4-FFF2-40B4-BE49-F238E27FC236}">
              <a16:creationId xmlns:a16="http://schemas.microsoft.com/office/drawing/2014/main" id="{1027C2EE-A36C-42E9-877D-FFCFC2B3DCF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69" name="Text 1">
          <a:extLst>
            <a:ext uri="{FF2B5EF4-FFF2-40B4-BE49-F238E27FC236}">
              <a16:creationId xmlns:a16="http://schemas.microsoft.com/office/drawing/2014/main" id="{67E40041-ACA1-452A-A933-F1046AADED7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0" name="Text 1">
          <a:extLst>
            <a:ext uri="{FF2B5EF4-FFF2-40B4-BE49-F238E27FC236}">
              <a16:creationId xmlns:a16="http://schemas.microsoft.com/office/drawing/2014/main" id="{F61E2992-D20D-4CFA-B029-632B45AB771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1" name="Text 1">
          <a:extLst>
            <a:ext uri="{FF2B5EF4-FFF2-40B4-BE49-F238E27FC236}">
              <a16:creationId xmlns:a16="http://schemas.microsoft.com/office/drawing/2014/main" id="{A5B86CA3-2B34-483B-B7E5-61F922CFCF3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2" name="Text 1">
          <a:extLst>
            <a:ext uri="{FF2B5EF4-FFF2-40B4-BE49-F238E27FC236}">
              <a16:creationId xmlns:a16="http://schemas.microsoft.com/office/drawing/2014/main" id="{697916DC-57B8-425A-B533-E3D196A1E53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3" name="Text 1">
          <a:extLst>
            <a:ext uri="{FF2B5EF4-FFF2-40B4-BE49-F238E27FC236}">
              <a16:creationId xmlns:a16="http://schemas.microsoft.com/office/drawing/2014/main" id="{DDEF3D26-582D-4BA2-A67B-49BF6739FAF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4" name="Text 1">
          <a:extLst>
            <a:ext uri="{FF2B5EF4-FFF2-40B4-BE49-F238E27FC236}">
              <a16:creationId xmlns:a16="http://schemas.microsoft.com/office/drawing/2014/main" id="{9E9B151C-554C-421B-A7BC-89266E3B1DD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5" name="Text 1">
          <a:extLst>
            <a:ext uri="{FF2B5EF4-FFF2-40B4-BE49-F238E27FC236}">
              <a16:creationId xmlns:a16="http://schemas.microsoft.com/office/drawing/2014/main" id="{7D69867F-21B8-449C-8C77-1D2E0A037B1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6" name="Text 1">
          <a:extLst>
            <a:ext uri="{FF2B5EF4-FFF2-40B4-BE49-F238E27FC236}">
              <a16:creationId xmlns:a16="http://schemas.microsoft.com/office/drawing/2014/main" id="{F4023EB4-5F51-435A-B5C6-A72342FDC4C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7" name="Text 1">
          <a:extLst>
            <a:ext uri="{FF2B5EF4-FFF2-40B4-BE49-F238E27FC236}">
              <a16:creationId xmlns:a16="http://schemas.microsoft.com/office/drawing/2014/main" id="{FDE14B5E-F41E-458F-AB87-A50EDD61CDA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8" name="Text 1">
          <a:extLst>
            <a:ext uri="{FF2B5EF4-FFF2-40B4-BE49-F238E27FC236}">
              <a16:creationId xmlns:a16="http://schemas.microsoft.com/office/drawing/2014/main" id="{BC889507-B4E4-4162-A1FF-CCB1C46FBC6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79" name="Text 1">
          <a:extLst>
            <a:ext uri="{FF2B5EF4-FFF2-40B4-BE49-F238E27FC236}">
              <a16:creationId xmlns:a16="http://schemas.microsoft.com/office/drawing/2014/main" id="{9ED52263-6941-44AC-A9BC-D606B5F6C5E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0" name="Text 1">
          <a:extLst>
            <a:ext uri="{FF2B5EF4-FFF2-40B4-BE49-F238E27FC236}">
              <a16:creationId xmlns:a16="http://schemas.microsoft.com/office/drawing/2014/main" id="{5AFD9FF6-0C36-4ABC-B7FE-C3FE6553852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1" name="Text 1">
          <a:extLst>
            <a:ext uri="{FF2B5EF4-FFF2-40B4-BE49-F238E27FC236}">
              <a16:creationId xmlns:a16="http://schemas.microsoft.com/office/drawing/2014/main" id="{8BFA40B3-9315-4DF3-94E0-C2BD2B84CCA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2" name="Text 1">
          <a:extLst>
            <a:ext uri="{FF2B5EF4-FFF2-40B4-BE49-F238E27FC236}">
              <a16:creationId xmlns:a16="http://schemas.microsoft.com/office/drawing/2014/main" id="{2FD297B6-CE89-480F-9020-74908FE34B8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3" name="Text 1">
          <a:extLst>
            <a:ext uri="{FF2B5EF4-FFF2-40B4-BE49-F238E27FC236}">
              <a16:creationId xmlns:a16="http://schemas.microsoft.com/office/drawing/2014/main" id="{90831650-0BD5-4167-B299-B3F17264A77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4" name="Text 1">
          <a:extLst>
            <a:ext uri="{FF2B5EF4-FFF2-40B4-BE49-F238E27FC236}">
              <a16:creationId xmlns:a16="http://schemas.microsoft.com/office/drawing/2014/main" id="{5128554D-E9AF-4841-A072-15A0DA979E1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5" name="Text 1">
          <a:extLst>
            <a:ext uri="{FF2B5EF4-FFF2-40B4-BE49-F238E27FC236}">
              <a16:creationId xmlns:a16="http://schemas.microsoft.com/office/drawing/2014/main" id="{2E046E16-D87F-4F1D-9315-EA2B70797F1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6" name="Text 1">
          <a:extLst>
            <a:ext uri="{FF2B5EF4-FFF2-40B4-BE49-F238E27FC236}">
              <a16:creationId xmlns:a16="http://schemas.microsoft.com/office/drawing/2014/main" id="{3C41C1E3-1C15-44E1-92DF-2392BB682D8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7" name="Text 1">
          <a:extLst>
            <a:ext uri="{FF2B5EF4-FFF2-40B4-BE49-F238E27FC236}">
              <a16:creationId xmlns:a16="http://schemas.microsoft.com/office/drawing/2014/main" id="{1321FAD8-BDE1-46FD-AEE3-3960FBBEB2A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8" name="Text 1">
          <a:extLst>
            <a:ext uri="{FF2B5EF4-FFF2-40B4-BE49-F238E27FC236}">
              <a16:creationId xmlns:a16="http://schemas.microsoft.com/office/drawing/2014/main" id="{720CFE53-3F7A-4B62-8BF6-05409FC2AC7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89" name="Text 1">
          <a:extLst>
            <a:ext uri="{FF2B5EF4-FFF2-40B4-BE49-F238E27FC236}">
              <a16:creationId xmlns:a16="http://schemas.microsoft.com/office/drawing/2014/main" id="{D3E861F2-CBDF-4BF5-B9BC-4E43E88D19B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0" name="Text 1">
          <a:extLst>
            <a:ext uri="{FF2B5EF4-FFF2-40B4-BE49-F238E27FC236}">
              <a16:creationId xmlns:a16="http://schemas.microsoft.com/office/drawing/2014/main" id="{8C189F4A-D747-45DB-90C7-C0A4C179275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1" name="Text 1">
          <a:extLst>
            <a:ext uri="{FF2B5EF4-FFF2-40B4-BE49-F238E27FC236}">
              <a16:creationId xmlns:a16="http://schemas.microsoft.com/office/drawing/2014/main" id="{15D70285-8148-4831-8C5C-0EC35701180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2" name="Text 1">
          <a:extLst>
            <a:ext uri="{FF2B5EF4-FFF2-40B4-BE49-F238E27FC236}">
              <a16:creationId xmlns:a16="http://schemas.microsoft.com/office/drawing/2014/main" id="{4794FA25-E9C4-49CB-A21D-03D005E943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3" name="Text 1">
          <a:extLst>
            <a:ext uri="{FF2B5EF4-FFF2-40B4-BE49-F238E27FC236}">
              <a16:creationId xmlns:a16="http://schemas.microsoft.com/office/drawing/2014/main" id="{78FB40F6-A519-4E32-BEB4-0F03F81EB16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4" name="Text 1">
          <a:extLst>
            <a:ext uri="{FF2B5EF4-FFF2-40B4-BE49-F238E27FC236}">
              <a16:creationId xmlns:a16="http://schemas.microsoft.com/office/drawing/2014/main" id="{283285B8-0E06-4931-8420-1A58A9808E6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5" name="Text 1">
          <a:extLst>
            <a:ext uri="{FF2B5EF4-FFF2-40B4-BE49-F238E27FC236}">
              <a16:creationId xmlns:a16="http://schemas.microsoft.com/office/drawing/2014/main" id="{C9A256EB-7964-4DB6-8A16-C4A76F9E83D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6" name="Text 1">
          <a:extLst>
            <a:ext uri="{FF2B5EF4-FFF2-40B4-BE49-F238E27FC236}">
              <a16:creationId xmlns:a16="http://schemas.microsoft.com/office/drawing/2014/main" id="{647407AA-1A43-4C12-A53E-4631BF62824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7" name="Text 1">
          <a:extLst>
            <a:ext uri="{FF2B5EF4-FFF2-40B4-BE49-F238E27FC236}">
              <a16:creationId xmlns:a16="http://schemas.microsoft.com/office/drawing/2014/main" id="{20196CFF-9741-4311-A828-73F4E545C13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8" name="Text 1">
          <a:extLst>
            <a:ext uri="{FF2B5EF4-FFF2-40B4-BE49-F238E27FC236}">
              <a16:creationId xmlns:a16="http://schemas.microsoft.com/office/drawing/2014/main" id="{BE3612BD-9056-4DF6-9CF0-B13AE73736D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199" name="Text 1">
          <a:extLst>
            <a:ext uri="{FF2B5EF4-FFF2-40B4-BE49-F238E27FC236}">
              <a16:creationId xmlns:a16="http://schemas.microsoft.com/office/drawing/2014/main" id="{3E834AE6-86D3-4429-8940-6724D671AA9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0" name="Text 1">
          <a:extLst>
            <a:ext uri="{FF2B5EF4-FFF2-40B4-BE49-F238E27FC236}">
              <a16:creationId xmlns:a16="http://schemas.microsoft.com/office/drawing/2014/main" id="{1D7FC7B0-0829-4340-8555-CDF07D3F833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1" name="Text 1">
          <a:extLst>
            <a:ext uri="{FF2B5EF4-FFF2-40B4-BE49-F238E27FC236}">
              <a16:creationId xmlns:a16="http://schemas.microsoft.com/office/drawing/2014/main" id="{C1359493-2195-4461-86D7-0FD9DAD2541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2" name="Text 1">
          <a:extLst>
            <a:ext uri="{FF2B5EF4-FFF2-40B4-BE49-F238E27FC236}">
              <a16:creationId xmlns:a16="http://schemas.microsoft.com/office/drawing/2014/main" id="{BDFB44E2-528B-4604-B422-8F3DD1995CD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3" name="Text 1">
          <a:extLst>
            <a:ext uri="{FF2B5EF4-FFF2-40B4-BE49-F238E27FC236}">
              <a16:creationId xmlns:a16="http://schemas.microsoft.com/office/drawing/2014/main" id="{E242254D-8B9D-4C99-9977-8DCBB4C2D56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4" name="Text 1">
          <a:extLst>
            <a:ext uri="{FF2B5EF4-FFF2-40B4-BE49-F238E27FC236}">
              <a16:creationId xmlns:a16="http://schemas.microsoft.com/office/drawing/2014/main" id="{0224CCCD-DDA8-48CE-B5BE-CB36EC668B1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5" name="Text 1">
          <a:extLst>
            <a:ext uri="{FF2B5EF4-FFF2-40B4-BE49-F238E27FC236}">
              <a16:creationId xmlns:a16="http://schemas.microsoft.com/office/drawing/2014/main" id="{E5ABB901-2EF5-4DAF-AA30-C7E28EAF1F1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6" name="Text 1">
          <a:extLst>
            <a:ext uri="{FF2B5EF4-FFF2-40B4-BE49-F238E27FC236}">
              <a16:creationId xmlns:a16="http://schemas.microsoft.com/office/drawing/2014/main" id="{F91DE964-0DE6-4105-87AA-5CCF9AEEA2B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7" name="Text 1">
          <a:extLst>
            <a:ext uri="{FF2B5EF4-FFF2-40B4-BE49-F238E27FC236}">
              <a16:creationId xmlns:a16="http://schemas.microsoft.com/office/drawing/2014/main" id="{04EEDD79-0F00-4BA2-BBC6-C299E7DB420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8" name="Text 1">
          <a:extLst>
            <a:ext uri="{FF2B5EF4-FFF2-40B4-BE49-F238E27FC236}">
              <a16:creationId xmlns:a16="http://schemas.microsoft.com/office/drawing/2014/main" id="{C230B531-C61D-4A43-98BA-42E750E816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09" name="Text 1">
          <a:extLst>
            <a:ext uri="{FF2B5EF4-FFF2-40B4-BE49-F238E27FC236}">
              <a16:creationId xmlns:a16="http://schemas.microsoft.com/office/drawing/2014/main" id="{31AB3009-884F-4B67-8D3C-CA73F09E2AC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0" name="Text 1">
          <a:extLst>
            <a:ext uri="{FF2B5EF4-FFF2-40B4-BE49-F238E27FC236}">
              <a16:creationId xmlns:a16="http://schemas.microsoft.com/office/drawing/2014/main" id="{3A08B1E8-F65D-4BCB-92C4-03EEEDC61D1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1" name="Text 1">
          <a:extLst>
            <a:ext uri="{FF2B5EF4-FFF2-40B4-BE49-F238E27FC236}">
              <a16:creationId xmlns:a16="http://schemas.microsoft.com/office/drawing/2014/main" id="{B5FB99B4-BD2A-4682-BC64-9F8EE31BC26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2" name="Text 1">
          <a:extLst>
            <a:ext uri="{FF2B5EF4-FFF2-40B4-BE49-F238E27FC236}">
              <a16:creationId xmlns:a16="http://schemas.microsoft.com/office/drawing/2014/main" id="{05DEC2D5-3DE0-4FE9-BE60-B7279AEC586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3" name="Text 1">
          <a:extLst>
            <a:ext uri="{FF2B5EF4-FFF2-40B4-BE49-F238E27FC236}">
              <a16:creationId xmlns:a16="http://schemas.microsoft.com/office/drawing/2014/main" id="{EAC1B885-3820-4AAA-8CF4-9E06B038633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4" name="Text 1">
          <a:extLst>
            <a:ext uri="{FF2B5EF4-FFF2-40B4-BE49-F238E27FC236}">
              <a16:creationId xmlns:a16="http://schemas.microsoft.com/office/drawing/2014/main" id="{4D450137-A925-4A15-BC85-9E81ADF1A13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5" name="Text 1">
          <a:extLst>
            <a:ext uri="{FF2B5EF4-FFF2-40B4-BE49-F238E27FC236}">
              <a16:creationId xmlns:a16="http://schemas.microsoft.com/office/drawing/2014/main" id="{5CE543FB-DD8E-40F6-A5A8-DFD7C595171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6" name="Text 1">
          <a:extLst>
            <a:ext uri="{FF2B5EF4-FFF2-40B4-BE49-F238E27FC236}">
              <a16:creationId xmlns:a16="http://schemas.microsoft.com/office/drawing/2014/main" id="{2B2818C7-0D00-40B4-9CA3-CE9261E4EC0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7" name="Text 1">
          <a:extLst>
            <a:ext uri="{FF2B5EF4-FFF2-40B4-BE49-F238E27FC236}">
              <a16:creationId xmlns:a16="http://schemas.microsoft.com/office/drawing/2014/main" id="{5E88421E-DF93-4904-AC39-6DD9FE3270B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8" name="Text 1">
          <a:extLst>
            <a:ext uri="{FF2B5EF4-FFF2-40B4-BE49-F238E27FC236}">
              <a16:creationId xmlns:a16="http://schemas.microsoft.com/office/drawing/2014/main" id="{3B53A69F-AD35-4F1A-B15A-64277B9C12D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19" name="Text 1">
          <a:extLst>
            <a:ext uri="{FF2B5EF4-FFF2-40B4-BE49-F238E27FC236}">
              <a16:creationId xmlns:a16="http://schemas.microsoft.com/office/drawing/2014/main" id="{35A57AA6-89F3-46DB-B35D-C79E3668D3F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0" name="Text 1">
          <a:extLst>
            <a:ext uri="{FF2B5EF4-FFF2-40B4-BE49-F238E27FC236}">
              <a16:creationId xmlns:a16="http://schemas.microsoft.com/office/drawing/2014/main" id="{3C79D711-A14C-4652-97C5-FC099E30B47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1" name="Text 1">
          <a:extLst>
            <a:ext uri="{FF2B5EF4-FFF2-40B4-BE49-F238E27FC236}">
              <a16:creationId xmlns:a16="http://schemas.microsoft.com/office/drawing/2014/main" id="{97FDDDF3-8391-45E0-B4CD-AC4FC3C0A93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2" name="Text 1">
          <a:extLst>
            <a:ext uri="{FF2B5EF4-FFF2-40B4-BE49-F238E27FC236}">
              <a16:creationId xmlns:a16="http://schemas.microsoft.com/office/drawing/2014/main" id="{08882757-6FB2-49C2-9355-1CF89C1D8FD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3" name="Text 1">
          <a:extLst>
            <a:ext uri="{FF2B5EF4-FFF2-40B4-BE49-F238E27FC236}">
              <a16:creationId xmlns:a16="http://schemas.microsoft.com/office/drawing/2014/main" id="{75B1AF78-67BB-46BA-9B33-C2719122E3C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4" name="Text 1">
          <a:extLst>
            <a:ext uri="{FF2B5EF4-FFF2-40B4-BE49-F238E27FC236}">
              <a16:creationId xmlns:a16="http://schemas.microsoft.com/office/drawing/2014/main" id="{F5CD5721-2567-4A2F-9C55-6B2473D45E8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5" name="Text 1">
          <a:extLst>
            <a:ext uri="{FF2B5EF4-FFF2-40B4-BE49-F238E27FC236}">
              <a16:creationId xmlns:a16="http://schemas.microsoft.com/office/drawing/2014/main" id="{6A227652-B729-4625-B770-69DD94EA704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6" name="Text 1">
          <a:extLst>
            <a:ext uri="{FF2B5EF4-FFF2-40B4-BE49-F238E27FC236}">
              <a16:creationId xmlns:a16="http://schemas.microsoft.com/office/drawing/2014/main" id="{7EC3F2EB-EEC4-42F5-A114-F93B9CBC88D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7" name="Text 1">
          <a:extLst>
            <a:ext uri="{FF2B5EF4-FFF2-40B4-BE49-F238E27FC236}">
              <a16:creationId xmlns:a16="http://schemas.microsoft.com/office/drawing/2014/main" id="{635AAEEE-4D7A-4C7A-B191-05DD06EA1DB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8" name="Text 1">
          <a:extLst>
            <a:ext uri="{FF2B5EF4-FFF2-40B4-BE49-F238E27FC236}">
              <a16:creationId xmlns:a16="http://schemas.microsoft.com/office/drawing/2014/main" id="{1B58D029-FDA1-4BF3-B6B1-6713694333E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29" name="Text 1">
          <a:extLst>
            <a:ext uri="{FF2B5EF4-FFF2-40B4-BE49-F238E27FC236}">
              <a16:creationId xmlns:a16="http://schemas.microsoft.com/office/drawing/2014/main" id="{DC1B0ECC-AE0B-4543-B17C-892BB608AD5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0" name="Text 1">
          <a:extLst>
            <a:ext uri="{FF2B5EF4-FFF2-40B4-BE49-F238E27FC236}">
              <a16:creationId xmlns:a16="http://schemas.microsoft.com/office/drawing/2014/main" id="{B4431D24-45BA-4652-80AE-E2A7EC1F011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1" name="Text 1">
          <a:extLst>
            <a:ext uri="{FF2B5EF4-FFF2-40B4-BE49-F238E27FC236}">
              <a16:creationId xmlns:a16="http://schemas.microsoft.com/office/drawing/2014/main" id="{0737C171-1E9F-4EAD-A3BE-F8BA9815C6B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2" name="Text 1">
          <a:extLst>
            <a:ext uri="{FF2B5EF4-FFF2-40B4-BE49-F238E27FC236}">
              <a16:creationId xmlns:a16="http://schemas.microsoft.com/office/drawing/2014/main" id="{6E368E39-8519-416B-9D65-F2EA8FFC4C6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3" name="Text 1">
          <a:extLst>
            <a:ext uri="{FF2B5EF4-FFF2-40B4-BE49-F238E27FC236}">
              <a16:creationId xmlns:a16="http://schemas.microsoft.com/office/drawing/2014/main" id="{BE26EF80-F3EB-40E9-A98A-2C7629D256C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4" name="Text 1">
          <a:extLst>
            <a:ext uri="{FF2B5EF4-FFF2-40B4-BE49-F238E27FC236}">
              <a16:creationId xmlns:a16="http://schemas.microsoft.com/office/drawing/2014/main" id="{1EF90E6D-1130-484E-ABA2-2081684A626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5" name="Text 1">
          <a:extLst>
            <a:ext uri="{FF2B5EF4-FFF2-40B4-BE49-F238E27FC236}">
              <a16:creationId xmlns:a16="http://schemas.microsoft.com/office/drawing/2014/main" id="{4874E917-6445-44AF-8677-A4F6873F554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6" name="Text 1">
          <a:extLst>
            <a:ext uri="{FF2B5EF4-FFF2-40B4-BE49-F238E27FC236}">
              <a16:creationId xmlns:a16="http://schemas.microsoft.com/office/drawing/2014/main" id="{B8C3724A-A1FA-4EF6-8CA6-7A8A1852E7E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7" name="Text 1">
          <a:extLst>
            <a:ext uri="{FF2B5EF4-FFF2-40B4-BE49-F238E27FC236}">
              <a16:creationId xmlns:a16="http://schemas.microsoft.com/office/drawing/2014/main" id="{B81E3622-3539-4A71-B6DD-A929092706B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8" name="Text 1">
          <a:extLst>
            <a:ext uri="{FF2B5EF4-FFF2-40B4-BE49-F238E27FC236}">
              <a16:creationId xmlns:a16="http://schemas.microsoft.com/office/drawing/2014/main" id="{34A9240C-C3B2-4B10-9D0D-AC5C645195B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39" name="Text 1">
          <a:extLst>
            <a:ext uri="{FF2B5EF4-FFF2-40B4-BE49-F238E27FC236}">
              <a16:creationId xmlns:a16="http://schemas.microsoft.com/office/drawing/2014/main" id="{55940758-860D-4337-8DFA-67FCA8472A1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0" name="Text 1">
          <a:extLst>
            <a:ext uri="{FF2B5EF4-FFF2-40B4-BE49-F238E27FC236}">
              <a16:creationId xmlns:a16="http://schemas.microsoft.com/office/drawing/2014/main" id="{6A5AC18E-D8E0-40B9-9980-92BD2D3E7D5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1" name="Text 1">
          <a:extLst>
            <a:ext uri="{FF2B5EF4-FFF2-40B4-BE49-F238E27FC236}">
              <a16:creationId xmlns:a16="http://schemas.microsoft.com/office/drawing/2014/main" id="{3CFB2CDD-14C9-409E-BD15-CE593329654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2" name="Text 1">
          <a:extLst>
            <a:ext uri="{FF2B5EF4-FFF2-40B4-BE49-F238E27FC236}">
              <a16:creationId xmlns:a16="http://schemas.microsoft.com/office/drawing/2014/main" id="{59C69BF1-EF83-49AE-B671-B3EF0760A6A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3" name="Text 1">
          <a:extLst>
            <a:ext uri="{FF2B5EF4-FFF2-40B4-BE49-F238E27FC236}">
              <a16:creationId xmlns:a16="http://schemas.microsoft.com/office/drawing/2014/main" id="{950872D7-B903-43D0-92EE-0AA6E68BDCB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4" name="Text 1">
          <a:extLst>
            <a:ext uri="{FF2B5EF4-FFF2-40B4-BE49-F238E27FC236}">
              <a16:creationId xmlns:a16="http://schemas.microsoft.com/office/drawing/2014/main" id="{18D2ECF8-D5F9-42D8-83C9-2A2388991A5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5" name="Text 1">
          <a:extLst>
            <a:ext uri="{FF2B5EF4-FFF2-40B4-BE49-F238E27FC236}">
              <a16:creationId xmlns:a16="http://schemas.microsoft.com/office/drawing/2014/main" id="{6DBC7128-D782-4814-9827-18FDE6B86C9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6" name="Text 1">
          <a:extLst>
            <a:ext uri="{FF2B5EF4-FFF2-40B4-BE49-F238E27FC236}">
              <a16:creationId xmlns:a16="http://schemas.microsoft.com/office/drawing/2014/main" id="{BDCA1BCD-3FAC-4B6A-9E64-A0F5772F318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7" name="Text 1">
          <a:extLst>
            <a:ext uri="{FF2B5EF4-FFF2-40B4-BE49-F238E27FC236}">
              <a16:creationId xmlns:a16="http://schemas.microsoft.com/office/drawing/2014/main" id="{FA0ED628-BEF3-492E-9E34-81B5AE31967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8" name="Text 1">
          <a:extLst>
            <a:ext uri="{FF2B5EF4-FFF2-40B4-BE49-F238E27FC236}">
              <a16:creationId xmlns:a16="http://schemas.microsoft.com/office/drawing/2014/main" id="{7895C43E-B015-4748-8D29-48EBBB707E9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49" name="Text 1">
          <a:extLst>
            <a:ext uri="{FF2B5EF4-FFF2-40B4-BE49-F238E27FC236}">
              <a16:creationId xmlns:a16="http://schemas.microsoft.com/office/drawing/2014/main" id="{811C8C34-FA68-4254-A9AC-E5573415282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0" name="Text 1">
          <a:extLst>
            <a:ext uri="{FF2B5EF4-FFF2-40B4-BE49-F238E27FC236}">
              <a16:creationId xmlns:a16="http://schemas.microsoft.com/office/drawing/2014/main" id="{DE6F2520-C48E-4E92-8FF6-1D9C1614106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1" name="Text 1">
          <a:extLst>
            <a:ext uri="{FF2B5EF4-FFF2-40B4-BE49-F238E27FC236}">
              <a16:creationId xmlns:a16="http://schemas.microsoft.com/office/drawing/2014/main" id="{11BB2015-2EA3-4777-A5F4-147E2A46C20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2" name="Text 1">
          <a:extLst>
            <a:ext uri="{FF2B5EF4-FFF2-40B4-BE49-F238E27FC236}">
              <a16:creationId xmlns:a16="http://schemas.microsoft.com/office/drawing/2014/main" id="{7010BC65-1831-446B-B523-74E1A9E72FF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3" name="Text 1">
          <a:extLst>
            <a:ext uri="{FF2B5EF4-FFF2-40B4-BE49-F238E27FC236}">
              <a16:creationId xmlns:a16="http://schemas.microsoft.com/office/drawing/2014/main" id="{32F9C93F-B8EA-42E0-AE8D-7CA2320283A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4" name="Text 1">
          <a:extLst>
            <a:ext uri="{FF2B5EF4-FFF2-40B4-BE49-F238E27FC236}">
              <a16:creationId xmlns:a16="http://schemas.microsoft.com/office/drawing/2014/main" id="{4ADED35A-5C07-4345-A59D-A285D5F0337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5" name="Text 1">
          <a:extLst>
            <a:ext uri="{FF2B5EF4-FFF2-40B4-BE49-F238E27FC236}">
              <a16:creationId xmlns:a16="http://schemas.microsoft.com/office/drawing/2014/main" id="{0233FF4A-279A-4A20-9927-9A22D3C518E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6" name="Text 1">
          <a:extLst>
            <a:ext uri="{FF2B5EF4-FFF2-40B4-BE49-F238E27FC236}">
              <a16:creationId xmlns:a16="http://schemas.microsoft.com/office/drawing/2014/main" id="{AD6FE66A-63DE-4C0F-80CF-EE9E151A1BC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7" name="Text 1">
          <a:extLst>
            <a:ext uri="{FF2B5EF4-FFF2-40B4-BE49-F238E27FC236}">
              <a16:creationId xmlns:a16="http://schemas.microsoft.com/office/drawing/2014/main" id="{23F748C0-B3D0-4559-9CC7-B2ADAF23F0E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8" name="Text 1">
          <a:extLst>
            <a:ext uri="{FF2B5EF4-FFF2-40B4-BE49-F238E27FC236}">
              <a16:creationId xmlns:a16="http://schemas.microsoft.com/office/drawing/2014/main" id="{6FF881B0-B95C-4EDC-84A0-4C155D76305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59" name="Text 1">
          <a:extLst>
            <a:ext uri="{FF2B5EF4-FFF2-40B4-BE49-F238E27FC236}">
              <a16:creationId xmlns:a16="http://schemas.microsoft.com/office/drawing/2014/main" id="{912AD520-76E7-49F9-ADF2-587D4DB8D3A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0" name="Text 1">
          <a:extLst>
            <a:ext uri="{FF2B5EF4-FFF2-40B4-BE49-F238E27FC236}">
              <a16:creationId xmlns:a16="http://schemas.microsoft.com/office/drawing/2014/main" id="{27E3A5FE-F9DA-48B6-B74B-E64D37C6560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1" name="Text 1">
          <a:extLst>
            <a:ext uri="{FF2B5EF4-FFF2-40B4-BE49-F238E27FC236}">
              <a16:creationId xmlns:a16="http://schemas.microsoft.com/office/drawing/2014/main" id="{B18E6935-C43C-4A5C-923E-915C2A97019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2" name="Text 1">
          <a:extLst>
            <a:ext uri="{FF2B5EF4-FFF2-40B4-BE49-F238E27FC236}">
              <a16:creationId xmlns:a16="http://schemas.microsoft.com/office/drawing/2014/main" id="{8E1E1E30-CA24-4E57-B942-588A12CBCD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3" name="Text 1">
          <a:extLst>
            <a:ext uri="{FF2B5EF4-FFF2-40B4-BE49-F238E27FC236}">
              <a16:creationId xmlns:a16="http://schemas.microsoft.com/office/drawing/2014/main" id="{C18FF800-5728-416E-8E3A-FD416F9B0CB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4" name="Text 1">
          <a:extLst>
            <a:ext uri="{FF2B5EF4-FFF2-40B4-BE49-F238E27FC236}">
              <a16:creationId xmlns:a16="http://schemas.microsoft.com/office/drawing/2014/main" id="{DB6DC811-57ED-44B7-B280-C2B72C365F0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5" name="Text 1">
          <a:extLst>
            <a:ext uri="{FF2B5EF4-FFF2-40B4-BE49-F238E27FC236}">
              <a16:creationId xmlns:a16="http://schemas.microsoft.com/office/drawing/2014/main" id="{551F33EA-A4A8-418C-869B-D8263D59DD5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6" name="Text 1">
          <a:extLst>
            <a:ext uri="{FF2B5EF4-FFF2-40B4-BE49-F238E27FC236}">
              <a16:creationId xmlns:a16="http://schemas.microsoft.com/office/drawing/2014/main" id="{7FAE638F-834A-4860-9058-927A356D8FF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7" name="Text 1">
          <a:extLst>
            <a:ext uri="{FF2B5EF4-FFF2-40B4-BE49-F238E27FC236}">
              <a16:creationId xmlns:a16="http://schemas.microsoft.com/office/drawing/2014/main" id="{485C6AC9-B7E3-41F0-96B8-86DA3D04052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8" name="Text 1">
          <a:extLst>
            <a:ext uri="{FF2B5EF4-FFF2-40B4-BE49-F238E27FC236}">
              <a16:creationId xmlns:a16="http://schemas.microsoft.com/office/drawing/2014/main" id="{988ABF09-025C-47E7-BC5C-3F1FFD2C28D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69" name="Text 1">
          <a:extLst>
            <a:ext uri="{FF2B5EF4-FFF2-40B4-BE49-F238E27FC236}">
              <a16:creationId xmlns:a16="http://schemas.microsoft.com/office/drawing/2014/main" id="{5672CE55-29E9-4827-B641-097CA9F7B17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0" name="Text 1">
          <a:extLst>
            <a:ext uri="{FF2B5EF4-FFF2-40B4-BE49-F238E27FC236}">
              <a16:creationId xmlns:a16="http://schemas.microsoft.com/office/drawing/2014/main" id="{90BA7B43-7CD7-42E8-9A33-A031930EAEE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1" name="Text 1">
          <a:extLst>
            <a:ext uri="{FF2B5EF4-FFF2-40B4-BE49-F238E27FC236}">
              <a16:creationId xmlns:a16="http://schemas.microsoft.com/office/drawing/2014/main" id="{03AD5F4A-6096-407E-8BF7-32B31C3CED6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2" name="Text 1">
          <a:extLst>
            <a:ext uri="{FF2B5EF4-FFF2-40B4-BE49-F238E27FC236}">
              <a16:creationId xmlns:a16="http://schemas.microsoft.com/office/drawing/2014/main" id="{72D860A5-48A6-4E0F-965C-E8A3E3C2CE2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3" name="Text 1">
          <a:extLst>
            <a:ext uri="{FF2B5EF4-FFF2-40B4-BE49-F238E27FC236}">
              <a16:creationId xmlns:a16="http://schemas.microsoft.com/office/drawing/2014/main" id="{CCEAA226-8716-49E6-BED5-DD0EE0E00C2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4" name="Text 1">
          <a:extLst>
            <a:ext uri="{FF2B5EF4-FFF2-40B4-BE49-F238E27FC236}">
              <a16:creationId xmlns:a16="http://schemas.microsoft.com/office/drawing/2014/main" id="{C03061C0-CD93-4855-9109-ED44D9304E0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5" name="Text 1">
          <a:extLst>
            <a:ext uri="{FF2B5EF4-FFF2-40B4-BE49-F238E27FC236}">
              <a16:creationId xmlns:a16="http://schemas.microsoft.com/office/drawing/2014/main" id="{1CA30AE0-7A5C-4EEA-BA4D-CE4876DE404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6" name="Text 1">
          <a:extLst>
            <a:ext uri="{FF2B5EF4-FFF2-40B4-BE49-F238E27FC236}">
              <a16:creationId xmlns:a16="http://schemas.microsoft.com/office/drawing/2014/main" id="{759948CE-F1BC-4B16-BEFD-191983AE228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7" name="Text 1">
          <a:extLst>
            <a:ext uri="{FF2B5EF4-FFF2-40B4-BE49-F238E27FC236}">
              <a16:creationId xmlns:a16="http://schemas.microsoft.com/office/drawing/2014/main" id="{7D3564D7-9CF0-4B39-A3E2-28E7127BF53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8" name="Text 1">
          <a:extLst>
            <a:ext uri="{FF2B5EF4-FFF2-40B4-BE49-F238E27FC236}">
              <a16:creationId xmlns:a16="http://schemas.microsoft.com/office/drawing/2014/main" id="{75605362-5DA0-4931-9829-43443BF6B09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79" name="Text 1">
          <a:extLst>
            <a:ext uri="{FF2B5EF4-FFF2-40B4-BE49-F238E27FC236}">
              <a16:creationId xmlns:a16="http://schemas.microsoft.com/office/drawing/2014/main" id="{1EF54329-E4B3-425A-9E60-6E18A8D0842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0" name="Text 1">
          <a:extLst>
            <a:ext uri="{FF2B5EF4-FFF2-40B4-BE49-F238E27FC236}">
              <a16:creationId xmlns:a16="http://schemas.microsoft.com/office/drawing/2014/main" id="{2F576570-9A21-4C9D-8C7F-6DD8FBBF778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1" name="Text 1">
          <a:extLst>
            <a:ext uri="{FF2B5EF4-FFF2-40B4-BE49-F238E27FC236}">
              <a16:creationId xmlns:a16="http://schemas.microsoft.com/office/drawing/2014/main" id="{C59F83AD-AFAB-4731-B817-05476E24E67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2" name="Text 1">
          <a:extLst>
            <a:ext uri="{FF2B5EF4-FFF2-40B4-BE49-F238E27FC236}">
              <a16:creationId xmlns:a16="http://schemas.microsoft.com/office/drawing/2014/main" id="{B6822528-A7E3-4A86-A301-17C3BB86733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3" name="Text 1">
          <a:extLst>
            <a:ext uri="{FF2B5EF4-FFF2-40B4-BE49-F238E27FC236}">
              <a16:creationId xmlns:a16="http://schemas.microsoft.com/office/drawing/2014/main" id="{DF62186D-F5AA-47D7-851A-AA29744B79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4" name="Text 1">
          <a:extLst>
            <a:ext uri="{FF2B5EF4-FFF2-40B4-BE49-F238E27FC236}">
              <a16:creationId xmlns:a16="http://schemas.microsoft.com/office/drawing/2014/main" id="{9FF138C8-5715-4748-A062-6647F6A61B2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5" name="Text 1">
          <a:extLst>
            <a:ext uri="{FF2B5EF4-FFF2-40B4-BE49-F238E27FC236}">
              <a16:creationId xmlns:a16="http://schemas.microsoft.com/office/drawing/2014/main" id="{D407CC48-738D-46E5-B21E-30AC3E0BF3C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6" name="Text 1">
          <a:extLst>
            <a:ext uri="{FF2B5EF4-FFF2-40B4-BE49-F238E27FC236}">
              <a16:creationId xmlns:a16="http://schemas.microsoft.com/office/drawing/2014/main" id="{7A07B86E-413D-459B-977D-F3C5B961BFB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7" name="Text 1">
          <a:extLst>
            <a:ext uri="{FF2B5EF4-FFF2-40B4-BE49-F238E27FC236}">
              <a16:creationId xmlns:a16="http://schemas.microsoft.com/office/drawing/2014/main" id="{C6A24C64-031D-4729-8CA1-0562E343339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8" name="Text 1">
          <a:extLst>
            <a:ext uri="{FF2B5EF4-FFF2-40B4-BE49-F238E27FC236}">
              <a16:creationId xmlns:a16="http://schemas.microsoft.com/office/drawing/2014/main" id="{983B73AD-DA73-4E36-9FB3-2E7025DC30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89" name="Text 1">
          <a:extLst>
            <a:ext uri="{FF2B5EF4-FFF2-40B4-BE49-F238E27FC236}">
              <a16:creationId xmlns:a16="http://schemas.microsoft.com/office/drawing/2014/main" id="{583EE98F-2E75-4CCB-972D-C4A41C75418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0" name="Text 1">
          <a:extLst>
            <a:ext uri="{FF2B5EF4-FFF2-40B4-BE49-F238E27FC236}">
              <a16:creationId xmlns:a16="http://schemas.microsoft.com/office/drawing/2014/main" id="{4117CECC-19E4-4410-8858-1B40793E358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1" name="Text 1">
          <a:extLst>
            <a:ext uri="{FF2B5EF4-FFF2-40B4-BE49-F238E27FC236}">
              <a16:creationId xmlns:a16="http://schemas.microsoft.com/office/drawing/2014/main" id="{5A2D64AD-4C9A-4C2F-B498-5DA61527E58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2" name="Text 1">
          <a:extLst>
            <a:ext uri="{FF2B5EF4-FFF2-40B4-BE49-F238E27FC236}">
              <a16:creationId xmlns:a16="http://schemas.microsoft.com/office/drawing/2014/main" id="{F47B4DD0-6D5E-4F86-94BA-AA9C23FCE5C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3" name="Text 1">
          <a:extLst>
            <a:ext uri="{FF2B5EF4-FFF2-40B4-BE49-F238E27FC236}">
              <a16:creationId xmlns:a16="http://schemas.microsoft.com/office/drawing/2014/main" id="{49F22227-DE23-4739-B09F-BAD5EDC5C6C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4" name="Text 1">
          <a:extLst>
            <a:ext uri="{FF2B5EF4-FFF2-40B4-BE49-F238E27FC236}">
              <a16:creationId xmlns:a16="http://schemas.microsoft.com/office/drawing/2014/main" id="{D8820DAC-E2F8-425D-8C1E-55A8EB54CE4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5" name="Text 1">
          <a:extLst>
            <a:ext uri="{FF2B5EF4-FFF2-40B4-BE49-F238E27FC236}">
              <a16:creationId xmlns:a16="http://schemas.microsoft.com/office/drawing/2014/main" id="{989F98E0-BBB5-42AE-A3CD-D1E2CEDD01C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6" name="Text 1">
          <a:extLst>
            <a:ext uri="{FF2B5EF4-FFF2-40B4-BE49-F238E27FC236}">
              <a16:creationId xmlns:a16="http://schemas.microsoft.com/office/drawing/2014/main" id="{C79F1E8E-F1F5-4359-AB13-9BCAFC82111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7" name="Text 1">
          <a:extLst>
            <a:ext uri="{FF2B5EF4-FFF2-40B4-BE49-F238E27FC236}">
              <a16:creationId xmlns:a16="http://schemas.microsoft.com/office/drawing/2014/main" id="{6D9C4E7B-A4C2-4299-880C-F6F8975EFF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8" name="Text 1">
          <a:extLst>
            <a:ext uri="{FF2B5EF4-FFF2-40B4-BE49-F238E27FC236}">
              <a16:creationId xmlns:a16="http://schemas.microsoft.com/office/drawing/2014/main" id="{96473F21-BA5F-4326-B60B-A895BCB6E14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299" name="Text 1">
          <a:extLst>
            <a:ext uri="{FF2B5EF4-FFF2-40B4-BE49-F238E27FC236}">
              <a16:creationId xmlns:a16="http://schemas.microsoft.com/office/drawing/2014/main" id="{44950160-8E7E-4393-8BD0-B33C9255EF9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0" name="Text 1">
          <a:extLst>
            <a:ext uri="{FF2B5EF4-FFF2-40B4-BE49-F238E27FC236}">
              <a16:creationId xmlns:a16="http://schemas.microsoft.com/office/drawing/2014/main" id="{53C2658F-B4E4-4A5E-A33C-5CB5E4ED9D4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1" name="Text 1">
          <a:extLst>
            <a:ext uri="{FF2B5EF4-FFF2-40B4-BE49-F238E27FC236}">
              <a16:creationId xmlns:a16="http://schemas.microsoft.com/office/drawing/2014/main" id="{9B303AE3-EF58-4D78-BAFA-E698D828235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2" name="Text 1">
          <a:extLst>
            <a:ext uri="{FF2B5EF4-FFF2-40B4-BE49-F238E27FC236}">
              <a16:creationId xmlns:a16="http://schemas.microsoft.com/office/drawing/2014/main" id="{3CDEA7DB-D584-4167-AF49-E3FEC2760FA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3" name="Text 1">
          <a:extLst>
            <a:ext uri="{FF2B5EF4-FFF2-40B4-BE49-F238E27FC236}">
              <a16:creationId xmlns:a16="http://schemas.microsoft.com/office/drawing/2014/main" id="{069D479D-A250-4F2B-BE68-6EE7E682E84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4" name="Text 1">
          <a:extLst>
            <a:ext uri="{FF2B5EF4-FFF2-40B4-BE49-F238E27FC236}">
              <a16:creationId xmlns:a16="http://schemas.microsoft.com/office/drawing/2014/main" id="{83E9B7EE-1ADA-45A5-B3C6-0314444B4CB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5" name="Text 1">
          <a:extLst>
            <a:ext uri="{FF2B5EF4-FFF2-40B4-BE49-F238E27FC236}">
              <a16:creationId xmlns:a16="http://schemas.microsoft.com/office/drawing/2014/main" id="{3A639CCB-157F-4CEF-9578-30506096F1C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6" name="Text 1">
          <a:extLst>
            <a:ext uri="{FF2B5EF4-FFF2-40B4-BE49-F238E27FC236}">
              <a16:creationId xmlns:a16="http://schemas.microsoft.com/office/drawing/2014/main" id="{AD8B9D3C-15B4-4655-BC96-84D04F0B661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7" name="Text 1">
          <a:extLst>
            <a:ext uri="{FF2B5EF4-FFF2-40B4-BE49-F238E27FC236}">
              <a16:creationId xmlns:a16="http://schemas.microsoft.com/office/drawing/2014/main" id="{F986AA83-0CDB-4610-8F57-40CEC0C4825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8" name="Text 1">
          <a:extLst>
            <a:ext uri="{FF2B5EF4-FFF2-40B4-BE49-F238E27FC236}">
              <a16:creationId xmlns:a16="http://schemas.microsoft.com/office/drawing/2014/main" id="{274120AE-D569-4318-AA0E-E70416BC110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09" name="Text 1">
          <a:extLst>
            <a:ext uri="{FF2B5EF4-FFF2-40B4-BE49-F238E27FC236}">
              <a16:creationId xmlns:a16="http://schemas.microsoft.com/office/drawing/2014/main" id="{D627D4A9-2B61-4951-854D-7C65554A33F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0" name="Text 1">
          <a:extLst>
            <a:ext uri="{FF2B5EF4-FFF2-40B4-BE49-F238E27FC236}">
              <a16:creationId xmlns:a16="http://schemas.microsoft.com/office/drawing/2014/main" id="{120C7F46-CC60-4D67-9D17-EE60C00501B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1" name="Text 1">
          <a:extLst>
            <a:ext uri="{FF2B5EF4-FFF2-40B4-BE49-F238E27FC236}">
              <a16:creationId xmlns:a16="http://schemas.microsoft.com/office/drawing/2014/main" id="{98F362E7-58E0-4346-A326-4B14E2F24AA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2" name="Text 1">
          <a:extLst>
            <a:ext uri="{FF2B5EF4-FFF2-40B4-BE49-F238E27FC236}">
              <a16:creationId xmlns:a16="http://schemas.microsoft.com/office/drawing/2014/main" id="{BC4C7DF7-4D49-495C-A54C-505E55D62E1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3" name="Text 1">
          <a:extLst>
            <a:ext uri="{FF2B5EF4-FFF2-40B4-BE49-F238E27FC236}">
              <a16:creationId xmlns:a16="http://schemas.microsoft.com/office/drawing/2014/main" id="{C0BC41B1-2EB0-46D9-965D-735FB21CBDE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4" name="Text 1">
          <a:extLst>
            <a:ext uri="{FF2B5EF4-FFF2-40B4-BE49-F238E27FC236}">
              <a16:creationId xmlns:a16="http://schemas.microsoft.com/office/drawing/2014/main" id="{9F60BF29-F018-40DB-8E6B-7BFBE3615C9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5" name="Text 1">
          <a:extLst>
            <a:ext uri="{FF2B5EF4-FFF2-40B4-BE49-F238E27FC236}">
              <a16:creationId xmlns:a16="http://schemas.microsoft.com/office/drawing/2014/main" id="{ECCEEB43-1DF5-49BF-B33F-3004E5EF53C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6" name="Text 1">
          <a:extLst>
            <a:ext uri="{FF2B5EF4-FFF2-40B4-BE49-F238E27FC236}">
              <a16:creationId xmlns:a16="http://schemas.microsoft.com/office/drawing/2014/main" id="{5810DE56-F104-440E-951B-A7CDD88CA93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7" name="Text 1">
          <a:extLst>
            <a:ext uri="{FF2B5EF4-FFF2-40B4-BE49-F238E27FC236}">
              <a16:creationId xmlns:a16="http://schemas.microsoft.com/office/drawing/2014/main" id="{8886F174-F91C-4034-8D9C-302426691DE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8" name="Text 1">
          <a:extLst>
            <a:ext uri="{FF2B5EF4-FFF2-40B4-BE49-F238E27FC236}">
              <a16:creationId xmlns:a16="http://schemas.microsoft.com/office/drawing/2014/main" id="{54780C32-ADCC-47D5-AB7E-5394543B9BC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19" name="Text 1">
          <a:extLst>
            <a:ext uri="{FF2B5EF4-FFF2-40B4-BE49-F238E27FC236}">
              <a16:creationId xmlns:a16="http://schemas.microsoft.com/office/drawing/2014/main" id="{20AAF380-A54C-4200-96E9-E56937B5CEC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0" name="Text 1">
          <a:extLst>
            <a:ext uri="{FF2B5EF4-FFF2-40B4-BE49-F238E27FC236}">
              <a16:creationId xmlns:a16="http://schemas.microsoft.com/office/drawing/2014/main" id="{EDC77396-E852-4537-97F8-18287C6DCED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1" name="Text 1">
          <a:extLst>
            <a:ext uri="{FF2B5EF4-FFF2-40B4-BE49-F238E27FC236}">
              <a16:creationId xmlns:a16="http://schemas.microsoft.com/office/drawing/2014/main" id="{4E140CD8-B24D-456A-BF9C-A229BDC8B05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2" name="Text 1">
          <a:extLst>
            <a:ext uri="{FF2B5EF4-FFF2-40B4-BE49-F238E27FC236}">
              <a16:creationId xmlns:a16="http://schemas.microsoft.com/office/drawing/2014/main" id="{29112D88-A8E9-4E7F-85A2-553003A0E6D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3" name="Text 1">
          <a:extLst>
            <a:ext uri="{FF2B5EF4-FFF2-40B4-BE49-F238E27FC236}">
              <a16:creationId xmlns:a16="http://schemas.microsoft.com/office/drawing/2014/main" id="{C7FD5162-3797-4401-8F55-31722851FE2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4" name="Text 1">
          <a:extLst>
            <a:ext uri="{FF2B5EF4-FFF2-40B4-BE49-F238E27FC236}">
              <a16:creationId xmlns:a16="http://schemas.microsoft.com/office/drawing/2014/main" id="{3FA9826D-6204-4476-8D67-06A061109A5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5" name="Text 1">
          <a:extLst>
            <a:ext uri="{FF2B5EF4-FFF2-40B4-BE49-F238E27FC236}">
              <a16:creationId xmlns:a16="http://schemas.microsoft.com/office/drawing/2014/main" id="{6F7508FD-7E8D-450E-8874-9F09A666A55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6" name="Text 1">
          <a:extLst>
            <a:ext uri="{FF2B5EF4-FFF2-40B4-BE49-F238E27FC236}">
              <a16:creationId xmlns:a16="http://schemas.microsoft.com/office/drawing/2014/main" id="{B50361A6-642B-423C-8956-14892E34037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7" name="Text 1">
          <a:extLst>
            <a:ext uri="{FF2B5EF4-FFF2-40B4-BE49-F238E27FC236}">
              <a16:creationId xmlns:a16="http://schemas.microsoft.com/office/drawing/2014/main" id="{2D79D378-FBAE-469A-863C-06AA92E4273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8" name="Text 1">
          <a:extLst>
            <a:ext uri="{FF2B5EF4-FFF2-40B4-BE49-F238E27FC236}">
              <a16:creationId xmlns:a16="http://schemas.microsoft.com/office/drawing/2014/main" id="{4E79174E-69C0-4C05-9FB8-256233C2CF1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29" name="Text 1">
          <a:extLst>
            <a:ext uri="{FF2B5EF4-FFF2-40B4-BE49-F238E27FC236}">
              <a16:creationId xmlns:a16="http://schemas.microsoft.com/office/drawing/2014/main" id="{8E8607E0-485B-4421-BA98-E9C77EA982E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0" name="Text 1">
          <a:extLst>
            <a:ext uri="{FF2B5EF4-FFF2-40B4-BE49-F238E27FC236}">
              <a16:creationId xmlns:a16="http://schemas.microsoft.com/office/drawing/2014/main" id="{DF3111C6-7148-4DB6-AC13-17E3A8BAD96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1" name="Text 1">
          <a:extLst>
            <a:ext uri="{FF2B5EF4-FFF2-40B4-BE49-F238E27FC236}">
              <a16:creationId xmlns:a16="http://schemas.microsoft.com/office/drawing/2014/main" id="{F13A2522-9392-4D24-81E4-92EF652E825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2" name="Text 1">
          <a:extLst>
            <a:ext uri="{FF2B5EF4-FFF2-40B4-BE49-F238E27FC236}">
              <a16:creationId xmlns:a16="http://schemas.microsoft.com/office/drawing/2014/main" id="{57A07133-1166-425A-B35A-D8B7CB35374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3" name="Text 1">
          <a:extLst>
            <a:ext uri="{FF2B5EF4-FFF2-40B4-BE49-F238E27FC236}">
              <a16:creationId xmlns:a16="http://schemas.microsoft.com/office/drawing/2014/main" id="{7934C66C-8B2F-4223-AF2C-B7ECE615F1D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4" name="Text 1">
          <a:extLst>
            <a:ext uri="{FF2B5EF4-FFF2-40B4-BE49-F238E27FC236}">
              <a16:creationId xmlns:a16="http://schemas.microsoft.com/office/drawing/2014/main" id="{7168648D-AB96-48FA-8BB4-210251D7B90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5" name="Text 1">
          <a:extLst>
            <a:ext uri="{FF2B5EF4-FFF2-40B4-BE49-F238E27FC236}">
              <a16:creationId xmlns:a16="http://schemas.microsoft.com/office/drawing/2014/main" id="{E33D904C-DBD3-4784-9C74-14669CB1C0A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6" name="Text 1">
          <a:extLst>
            <a:ext uri="{FF2B5EF4-FFF2-40B4-BE49-F238E27FC236}">
              <a16:creationId xmlns:a16="http://schemas.microsoft.com/office/drawing/2014/main" id="{B144FF66-F007-4A2B-8754-107BAB0BF45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7" name="Text 1">
          <a:extLst>
            <a:ext uri="{FF2B5EF4-FFF2-40B4-BE49-F238E27FC236}">
              <a16:creationId xmlns:a16="http://schemas.microsoft.com/office/drawing/2014/main" id="{F45719C3-9742-4691-A219-75DE181F1F5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8" name="Text 1">
          <a:extLst>
            <a:ext uri="{FF2B5EF4-FFF2-40B4-BE49-F238E27FC236}">
              <a16:creationId xmlns:a16="http://schemas.microsoft.com/office/drawing/2014/main" id="{47504DF3-DD99-4AA7-8586-B8638FD7283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39" name="Text 1">
          <a:extLst>
            <a:ext uri="{FF2B5EF4-FFF2-40B4-BE49-F238E27FC236}">
              <a16:creationId xmlns:a16="http://schemas.microsoft.com/office/drawing/2014/main" id="{CEB90775-10B6-4E53-8751-F95B46C4A5E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0" name="Text 1">
          <a:extLst>
            <a:ext uri="{FF2B5EF4-FFF2-40B4-BE49-F238E27FC236}">
              <a16:creationId xmlns:a16="http://schemas.microsoft.com/office/drawing/2014/main" id="{F3EAA79C-19C7-42DB-A28D-967A015AA9E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1" name="Text 1">
          <a:extLst>
            <a:ext uri="{FF2B5EF4-FFF2-40B4-BE49-F238E27FC236}">
              <a16:creationId xmlns:a16="http://schemas.microsoft.com/office/drawing/2014/main" id="{14B1E9BC-A03A-4463-945A-54457C62475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2" name="Text 1">
          <a:extLst>
            <a:ext uri="{FF2B5EF4-FFF2-40B4-BE49-F238E27FC236}">
              <a16:creationId xmlns:a16="http://schemas.microsoft.com/office/drawing/2014/main" id="{EEF4A021-2361-44A8-B262-FFB259886D7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3" name="Text 1">
          <a:extLst>
            <a:ext uri="{FF2B5EF4-FFF2-40B4-BE49-F238E27FC236}">
              <a16:creationId xmlns:a16="http://schemas.microsoft.com/office/drawing/2014/main" id="{D86FFFEF-0A79-4134-B42B-E63DC57F926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4" name="Text 1">
          <a:extLst>
            <a:ext uri="{FF2B5EF4-FFF2-40B4-BE49-F238E27FC236}">
              <a16:creationId xmlns:a16="http://schemas.microsoft.com/office/drawing/2014/main" id="{1EEAE092-08B2-4365-9198-C669C8EBA6E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5" name="Text 1">
          <a:extLst>
            <a:ext uri="{FF2B5EF4-FFF2-40B4-BE49-F238E27FC236}">
              <a16:creationId xmlns:a16="http://schemas.microsoft.com/office/drawing/2014/main" id="{16738DCE-A1C9-4480-93B0-6C9D9D6B0F3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6" name="Text 1">
          <a:extLst>
            <a:ext uri="{FF2B5EF4-FFF2-40B4-BE49-F238E27FC236}">
              <a16:creationId xmlns:a16="http://schemas.microsoft.com/office/drawing/2014/main" id="{2BD3726B-0F56-41FE-8BB7-5D318C1A46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7" name="Text 1">
          <a:extLst>
            <a:ext uri="{FF2B5EF4-FFF2-40B4-BE49-F238E27FC236}">
              <a16:creationId xmlns:a16="http://schemas.microsoft.com/office/drawing/2014/main" id="{B0506E35-A525-44F0-A983-BF6EB659E88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8" name="Text 1">
          <a:extLst>
            <a:ext uri="{FF2B5EF4-FFF2-40B4-BE49-F238E27FC236}">
              <a16:creationId xmlns:a16="http://schemas.microsoft.com/office/drawing/2014/main" id="{BEAA8398-E094-40E3-8045-C4D2EE58603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49" name="Text 1">
          <a:extLst>
            <a:ext uri="{FF2B5EF4-FFF2-40B4-BE49-F238E27FC236}">
              <a16:creationId xmlns:a16="http://schemas.microsoft.com/office/drawing/2014/main" id="{FD15F82C-564E-4143-91E5-95CA6ABF311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0" name="Text 1">
          <a:extLst>
            <a:ext uri="{FF2B5EF4-FFF2-40B4-BE49-F238E27FC236}">
              <a16:creationId xmlns:a16="http://schemas.microsoft.com/office/drawing/2014/main" id="{D5591902-5F73-4571-BE26-A6BADA64B75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1" name="Text 1">
          <a:extLst>
            <a:ext uri="{FF2B5EF4-FFF2-40B4-BE49-F238E27FC236}">
              <a16:creationId xmlns:a16="http://schemas.microsoft.com/office/drawing/2014/main" id="{46F6C8F6-CBC3-4410-A647-FBD2C97531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2" name="Text 1">
          <a:extLst>
            <a:ext uri="{FF2B5EF4-FFF2-40B4-BE49-F238E27FC236}">
              <a16:creationId xmlns:a16="http://schemas.microsoft.com/office/drawing/2014/main" id="{DA3ADEDA-3494-453C-AD49-C60548BF43B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3" name="Text 1">
          <a:extLst>
            <a:ext uri="{FF2B5EF4-FFF2-40B4-BE49-F238E27FC236}">
              <a16:creationId xmlns:a16="http://schemas.microsoft.com/office/drawing/2014/main" id="{D8EE395B-1CF6-490A-8A84-44337EFAC2E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4" name="Text 1">
          <a:extLst>
            <a:ext uri="{FF2B5EF4-FFF2-40B4-BE49-F238E27FC236}">
              <a16:creationId xmlns:a16="http://schemas.microsoft.com/office/drawing/2014/main" id="{70600BC9-FB42-4CE1-B624-B1C8EF9F206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5" name="Text 1">
          <a:extLst>
            <a:ext uri="{FF2B5EF4-FFF2-40B4-BE49-F238E27FC236}">
              <a16:creationId xmlns:a16="http://schemas.microsoft.com/office/drawing/2014/main" id="{902F1ADB-1528-4359-9A07-DE5DAB20E54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6" name="Text 1">
          <a:extLst>
            <a:ext uri="{FF2B5EF4-FFF2-40B4-BE49-F238E27FC236}">
              <a16:creationId xmlns:a16="http://schemas.microsoft.com/office/drawing/2014/main" id="{76E0F331-3374-4C41-8AAE-3E1B9C960DA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7" name="Text 1">
          <a:extLst>
            <a:ext uri="{FF2B5EF4-FFF2-40B4-BE49-F238E27FC236}">
              <a16:creationId xmlns:a16="http://schemas.microsoft.com/office/drawing/2014/main" id="{7DF42C71-8512-4883-8D35-EF260D21C53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8" name="Text 1">
          <a:extLst>
            <a:ext uri="{FF2B5EF4-FFF2-40B4-BE49-F238E27FC236}">
              <a16:creationId xmlns:a16="http://schemas.microsoft.com/office/drawing/2014/main" id="{8B0CBE22-CB69-4538-A0DC-CABE4E76075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59" name="Text 1">
          <a:extLst>
            <a:ext uri="{FF2B5EF4-FFF2-40B4-BE49-F238E27FC236}">
              <a16:creationId xmlns:a16="http://schemas.microsoft.com/office/drawing/2014/main" id="{B2797D06-3864-443C-8581-245262672F9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0" name="Text 1">
          <a:extLst>
            <a:ext uri="{FF2B5EF4-FFF2-40B4-BE49-F238E27FC236}">
              <a16:creationId xmlns:a16="http://schemas.microsoft.com/office/drawing/2014/main" id="{EB78BD28-E19F-43FF-94F0-9EFD8AACE54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1" name="Text 1">
          <a:extLst>
            <a:ext uri="{FF2B5EF4-FFF2-40B4-BE49-F238E27FC236}">
              <a16:creationId xmlns:a16="http://schemas.microsoft.com/office/drawing/2014/main" id="{FD18A44A-FF4F-451C-AD98-D8D59D428D2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2" name="Text 1">
          <a:extLst>
            <a:ext uri="{FF2B5EF4-FFF2-40B4-BE49-F238E27FC236}">
              <a16:creationId xmlns:a16="http://schemas.microsoft.com/office/drawing/2014/main" id="{7D1FD753-81B2-4921-B504-167F6CD187E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3" name="Text 1">
          <a:extLst>
            <a:ext uri="{FF2B5EF4-FFF2-40B4-BE49-F238E27FC236}">
              <a16:creationId xmlns:a16="http://schemas.microsoft.com/office/drawing/2014/main" id="{85D47979-08F0-445B-AB66-C9ADF55D230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4" name="Text 1">
          <a:extLst>
            <a:ext uri="{FF2B5EF4-FFF2-40B4-BE49-F238E27FC236}">
              <a16:creationId xmlns:a16="http://schemas.microsoft.com/office/drawing/2014/main" id="{77402D5D-B604-4457-8986-0BC22D29985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5" name="Text 1">
          <a:extLst>
            <a:ext uri="{FF2B5EF4-FFF2-40B4-BE49-F238E27FC236}">
              <a16:creationId xmlns:a16="http://schemas.microsoft.com/office/drawing/2014/main" id="{69FD4D1D-61FD-44C4-9346-A125BFD47EF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6" name="Text 1">
          <a:extLst>
            <a:ext uri="{FF2B5EF4-FFF2-40B4-BE49-F238E27FC236}">
              <a16:creationId xmlns:a16="http://schemas.microsoft.com/office/drawing/2014/main" id="{D4ACCA79-6252-4D18-AEEF-C0A22517749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7" name="Text 1">
          <a:extLst>
            <a:ext uri="{FF2B5EF4-FFF2-40B4-BE49-F238E27FC236}">
              <a16:creationId xmlns:a16="http://schemas.microsoft.com/office/drawing/2014/main" id="{E63C4C01-5966-469E-8FD0-A0885780790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8" name="Text 1">
          <a:extLst>
            <a:ext uri="{FF2B5EF4-FFF2-40B4-BE49-F238E27FC236}">
              <a16:creationId xmlns:a16="http://schemas.microsoft.com/office/drawing/2014/main" id="{7D8237B5-1BEF-40B2-B5C1-7847B771EB8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69" name="Text 1">
          <a:extLst>
            <a:ext uri="{FF2B5EF4-FFF2-40B4-BE49-F238E27FC236}">
              <a16:creationId xmlns:a16="http://schemas.microsoft.com/office/drawing/2014/main" id="{D72B07F5-4D78-4460-9814-2D31BBCFF0D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0" name="Text 1">
          <a:extLst>
            <a:ext uri="{FF2B5EF4-FFF2-40B4-BE49-F238E27FC236}">
              <a16:creationId xmlns:a16="http://schemas.microsoft.com/office/drawing/2014/main" id="{B7DD03C3-0E37-43FF-990B-185FFA08144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1" name="Text 1">
          <a:extLst>
            <a:ext uri="{FF2B5EF4-FFF2-40B4-BE49-F238E27FC236}">
              <a16:creationId xmlns:a16="http://schemas.microsoft.com/office/drawing/2014/main" id="{260A1C27-3A72-4530-95C5-2FD2B72FA7E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2" name="Text 1">
          <a:extLst>
            <a:ext uri="{FF2B5EF4-FFF2-40B4-BE49-F238E27FC236}">
              <a16:creationId xmlns:a16="http://schemas.microsoft.com/office/drawing/2014/main" id="{51A95F41-AC4D-443F-A766-00077547F04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3" name="Text 1">
          <a:extLst>
            <a:ext uri="{FF2B5EF4-FFF2-40B4-BE49-F238E27FC236}">
              <a16:creationId xmlns:a16="http://schemas.microsoft.com/office/drawing/2014/main" id="{6CCA11AF-B44B-46B1-84B7-8D03401D875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4" name="Text 1">
          <a:extLst>
            <a:ext uri="{FF2B5EF4-FFF2-40B4-BE49-F238E27FC236}">
              <a16:creationId xmlns:a16="http://schemas.microsoft.com/office/drawing/2014/main" id="{B733925C-C873-4F7C-A00A-8E0F03222DB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5" name="Text 1">
          <a:extLst>
            <a:ext uri="{FF2B5EF4-FFF2-40B4-BE49-F238E27FC236}">
              <a16:creationId xmlns:a16="http://schemas.microsoft.com/office/drawing/2014/main" id="{8D2614FD-CB34-48DB-894B-662697612A5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6" name="Text 1">
          <a:extLst>
            <a:ext uri="{FF2B5EF4-FFF2-40B4-BE49-F238E27FC236}">
              <a16:creationId xmlns:a16="http://schemas.microsoft.com/office/drawing/2014/main" id="{0A8F0C1D-E803-4887-87A1-1E90B3E601A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7" name="Text 1">
          <a:extLst>
            <a:ext uri="{FF2B5EF4-FFF2-40B4-BE49-F238E27FC236}">
              <a16:creationId xmlns:a16="http://schemas.microsoft.com/office/drawing/2014/main" id="{D743F612-2CFE-4A65-A773-E4793B89D09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8" name="Text 1">
          <a:extLst>
            <a:ext uri="{FF2B5EF4-FFF2-40B4-BE49-F238E27FC236}">
              <a16:creationId xmlns:a16="http://schemas.microsoft.com/office/drawing/2014/main" id="{5B596A63-7355-4B74-B7BF-E3F7FC26C4C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79" name="Text 1">
          <a:extLst>
            <a:ext uri="{FF2B5EF4-FFF2-40B4-BE49-F238E27FC236}">
              <a16:creationId xmlns:a16="http://schemas.microsoft.com/office/drawing/2014/main" id="{323AE078-41F7-42DA-99D8-A1DF897E56C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0" name="Text 1">
          <a:extLst>
            <a:ext uri="{FF2B5EF4-FFF2-40B4-BE49-F238E27FC236}">
              <a16:creationId xmlns:a16="http://schemas.microsoft.com/office/drawing/2014/main" id="{E271CEBD-4440-4611-853F-5FCB5756C3E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1" name="Text 1">
          <a:extLst>
            <a:ext uri="{FF2B5EF4-FFF2-40B4-BE49-F238E27FC236}">
              <a16:creationId xmlns:a16="http://schemas.microsoft.com/office/drawing/2014/main" id="{80244F5D-D380-47A3-860F-D34AD5A715B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2" name="Text 1">
          <a:extLst>
            <a:ext uri="{FF2B5EF4-FFF2-40B4-BE49-F238E27FC236}">
              <a16:creationId xmlns:a16="http://schemas.microsoft.com/office/drawing/2014/main" id="{277FE600-25AA-4C05-AB66-2B24C9998E0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3" name="Text 1">
          <a:extLst>
            <a:ext uri="{FF2B5EF4-FFF2-40B4-BE49-F238E27FC236}">
              <a16:creationId xmlns:a16="http://schemas.microsoft.com/office/drawing/2014/main" id="{E6163C73-FCAB-49C8-98CE-BC5B4E7208D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4" name="Text 1">
          <a:extLst>
            <a:ext uri="{FF2B5EF4-FFF2-40B4-BE49-F238E27FC236}">
              <a16:creationId xmlns:a16="http://schemas.microsoft.com/office/drawing/2014/main" id="{54215E38-15A1-4956-9E83-2968BCD6A05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5" name="Text 1">
          <a:extLst>
            <a:ext uri="{FF2B5EF4-FFF2-40B4-BE49-F238E27FC236}">
              <a16:creationId xmlns:a16="http://schemas.microsoft.com/office/drawing/2014/main" id="{80FCB3B7-F91B-46F3-9868-1AC41D5D9F9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6" name="Text 1">
          <a:extLst>
            <a:ext uri="{FF2B5EF4-FFF2-40B4-BE49-F238E27FC236}">
              <a16:creationId xmlns:a16="http://schemas.microsoft.com/office/drawing/2014/main" id="{81F54A3B-4604-431A-BF54-E75EF712DD0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7" name="Text 1">
          <a:extLst>
            <a:ext uri="{FF2B5EF4-FFF2-40B4-BE49-F238E27FC236}">
              <a16:creationId xmlns:a16="http://schemas.microsoft.com/office/drawing/2014/main" id="{CFC5CE4C-0F90-459A-85B4-E34D1FDF40C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8" name="Text 1">
          <a:extLst>
            <a:ext uri="{FF2B5EF4-FFF2-40B4-BE49-F238E27FC236}">
              <a16:creationId xmlns:a16="http://schemas.microsoft.com/office/drawing/2014/main" id="{150BB807-D76F-459E-83E1-CCE1039E785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89" name="Text 1">
          <a:extLst>
            <a:ext uri="{FF2B5EF4-FFF2-40B4-BE49-F238E27FC236}">
              <a16:creationId xmlns:a16="http://schemas.microsoft.com/office/drawing/2014/main" id="{CF18E97A-9202-4129-A7C1-BF79D8B3E80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0" name="Text 1">
          <a:extLst>
            <a:ext uri="{FF2B5EF4-FFF2-40B4-BE49-F238E27FC236}">
              <a16:creationId xmlns:a16="http://schemas.microsoft.com/office/drawing/2014/main" id="{4FC742D0-692C-41C5-A437-48FD3398D1B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1" name="Text 1">
          <a:extLst>
            <a:ext uri="{FF2B5EF4-FFF2-40B4-BE49-F238E27FC236}">
              <a16:creationId xmlns:a16="http://schemas.microsoft.com/office/drawing/2014/main" id="{E326D46B-4C1A-4CB5-857B-F9711F27B7D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2" name="Text 1">
          <a:extLst>
            <a:ext uri="{FF2B5EF4-FFF2-40B4-BE49-F238E27FC236}">
              <a16:creationId xmlns:a16="http://schemas.microsoft.com/office/drawing/2014/main" id="{5ACAEDB9-106E-4D38-9325-E72868F728A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3" name="Text 1">
          <a:extLst>
            <a:ext uri="{FF2B5EF4-FFF2-40B4-BE49-F238E27FC236}">
              <a16:creationId xmlns:a16="http://schemas.microsoft.com/office/drawing/2014/main" id="{7B3111C4-3494-4E21-83E2-518FEDCED31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4" name="Text 1">
          <a:extLst>
            <a:ext uri="{FF2B5EF4-FFF2-40B4-BE49-F238E27FC236}">
              <a16:creationId xmlns:a16="http://schemas.microsoft.com/office/drawing/2014/main" id="{00634FE2-92B1-4625-97DD-F80D9478914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5" name="Text 1">
          <a:extLst>
            <a:ext uri="{FF2B5EF4-FFF2-40B4-BE49-F238E27FC236}">
              <a16:creationId xmlns:a16="http://schemas.microsoft.com/office/drawing/2014/main" id="{7E234C31-1F88-4236-8D6E-FAE5E7C940B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6" name="Text 1">
          <a:extLst>
            <a:ext uri="{FF2B5EF4-FFF2-40B4-BE49-F238E27FC236}">
              <a16:creationId xmlns:a16="http://schemas.microsoft.com/office/drawing/2014/main" id="{25C2545D-611C-49E4-9977-E78B129E7DC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7" name="Text 1">
          <a:extLst>
            <a:ext uri="{FF2B5EF4-FFF2-40B4-BE49-F238E27FC236}">
              <a16:creationId xmlns:a16="http://schemas.microsoft.com/office/drawing/2014/main" id="{C0C49892-91E5-4A9C-B51E-CBC8DDAB27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8" name="Text 1">
          <a:extLst>
            <a:ext uri="{FF2B5EF4-FFF2-40B4-BE49-F238E27FC236}">
              <a16:creationId xmlns:a16="http://schemas.microsoft.com/office/drawing/2014/main" id="{545869A4-BF40-45AA-BE5D-FE60D70BF89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399" name="Text 1">
          <a:extLst>
            <a:ext uri="{FF2B5EF4-FFF2-40B4-BE49-F238E27FC236}">
              <a16:creationId xmlns:a16="http://schemas.microsoft.com/office/drawing/2014/main" id="{188847DA-74D2-43E7-930D-F74FA34C64D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0" name="Text 1">
          <a:extLst>
            <a:ext uri="{FF2B5EF4-FFF2-40B4-BE49-F238E27FC236}">
              <a16:creationId xmlns:a16="http://schemas.microsoft.com/office/drawing/2014/main" id="{4285E0FC-EBCA-46AA-83AD-1DFAD229AA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1" name="Text 1">
          <a:extLst>
            <a:ext uri="{FF2B5EF4-FFF2-40B4-BE49-F238E27FC236}">
              <a16:creationId xmlns:a16="http://schemas.microsoft.com/office/drawing/2014/main" id="{08FA69BA-8BC6-4097-B4A3-3241D081FAD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2" name="Text 1">
          <a:extLst>
            <a:ext uri="{FF2B5EF4-FFF2-40B4-BE49-F238E27FC236}">
              <a16:creationId xmlns:a16="http://schemas.microsoft.com/office/drawing/2014/main" id="{D2EC5CEB-6B81-49E0-A83D-E111A6FAB74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3" name="Text 1">
          <a:extLst>
            <a:ext uri="{FF2B5EF4-FFF2-40B4-BE49-F238E27FC236}">
              <a16:creationId xmlns:a16="http://schemas.microsoft.com/office/drawing/2014/main" id="{F0945B69-A728-4382-BBF1-F9C42868AAC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4" name="Text 1">
          <a:extLst>
            <a:ext uri="{FF2B5EF4-FFF2-40B4-BE49-F238E27FC236}">
              <a16:creationId xmlns:a16="http://schemas.microsoft.com/office/drawing/2014/main" id="{664A61C8-1052-4EF7-8ED5-48BC02B19AB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5" name="Text 1">
          <a:extLst>
            <a:ext uri="{FF2B5EF4-FFF2-40B4-BE49-F238E27FC236}">
              <a16:creationId xmlns:a16="http://schemas.microsoft.com/office/drawing/2014/main" id="{FD8A133E-6075-4A46-AC97-B3F49B0D8B7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6" name="Text 1">
          <a:extLst>
            <a:ext uri="{FF2B5EF4-FFF2-40B4-BE49-F238E27FC236}">
              <a16:creationId xmlns:a16="http://schemas.microsoft.com/office/drawing/2014/main" id="{09720A2D-E5D7-41F8-A7F1-4AACAFA0F00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7" name="Text 1">
          <a:extLst>
            <a:ext uri="{FF2B5EF4-FFF2-40B4-BE49-F238E27FC236}">
              <a16:creationId xmlns:a16="http://schemas.microsoft.com/office/drawing/2014/main" id="{C5471A83-7B02-40C5-A0D1-8A89E1770C7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8" name="Text 1">
          <a:extLst>
            <a:ext uri="{FF2B5EF4-FFF2-40B4-BE49-F238E27FC236}">
              <a16:creationId xmlns:a16="http://schemas.microsoft.com/office/drawing/2014/main" id="{242DA3A5-7BE7-4C64-B34C-C79D7BE9F41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09" name="Text 1">
          <a:extLst>
            <a:ext uri="{FF2B5EF4-FFF2-40B4-BE49-F238E27FC236}">
              <a16:creationId xmlns:a16="http://schemas.microsoft.com/office/drawing/2014/main" id="{29CEDBF7-4AA7-4667-9A3F-1691575D0C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0" name="Text 1">
          <a:extLst>
            <a:ext uri="{FF2B5EF4-FFF2-40B4-BE49-F238E27FC236}">
              <a16:creationId xmlns:a16="http://schemas.microsoft.com/office/drawing/2014/main" id="{EABB3801-DA7A-4522-9BBE-38E2A3639C8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1" name="Text 1">
          <a:extLst>
            <a:ext uri="{FF2B5EF4-FFF2-40B4-BE49-F238E27FC236}">
              <a16:creationId xmlns:a16="http://schemas.microsoft.com/office/drawing/2014/main" id="{91A64274-863F-442F-9C7E-4CC980DA9AA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2" name="Text 1">
          <a:extLst>
            <a:ext uri="{FF2B5EF4-FFF2-40B4-BE49-F238E27FC236}">
              <a16:creationId xmlns:a16="http://schemas.microsoft.com/office/drawing/2014/main" id="{940652A4-6FEC-493D-A3F7-200F3BB18B7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3" name="Text 1">
          <a:extLst>
            <a:ext uri="{FF2B5EF4-FFF2-40B4-BE49-F238E27FC236}">
              <a16:creationId xmlns:a16="http://schemas.microsoft.com/office/drawing/2014/main" id="{9590D78E-5EAF-4999-8949-ED5FB4909A2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4" name="Text 1">
          <a:extLst>
            <a:ext uri="{FF2B5EF4-FFF2-40B4-BE49-F238E27FC236}">
              <a16:creationId xmlns:a16="http://schemas.microsoft.com/office/drawing/2014/main" id="{1C1272D9-785B-43C1-AF4A-F0208449ACD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5" name="Text 1">
          <a:extLst>
            <a:ext uri="{FF2B5EF4-FFF2-40B4-BE49-F238E27FC236}">
              <a16:creationId xmlns:a16="http://schemas.microsoft.com/office/drawing/2014/main" id="{A119400C-1D31-49B6-86FE-9466F91779C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6" name="Text 1">
          <a:extLst>
            <a:ext uri="{FF2B5EF4-FFF2-40B4-BE49-F238E27FC236}">
              <a16:creationId xmlns:a16="http://schemas.microsoft.com/office/drawing/2014/main" id="{63AC10DF-B424-4F01-9EB0-A3B4CA59298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7" name="Text 1">
          <a:extLst>
            <a:ext uri="{FF2B5EF4-FFF2-40B4-BE49-F238E27FC236}">
              <a16:creationId xmlns:a16="http://schemas.microsoft.com/office/drawing/2014/main" id="{B7BCB021-360B-4F9A-8668-A63C9DF9B41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8" name="Text 1">
          <a:extLst>
            <a:ext uri="{FF2B5EF4-FFF2-40B4-BE49-F238E27FC236}">
              <a16:creationId xmlns:a16="http://schemas.microsoft.com/office/drawing/2014/main" id="{BD62C82A-AFD3-4C0E-8624-D6B199060A1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19" name="Text 1">
          <a:extLst>
            <a:ext uri="{FF2B5EF4-FFF2-40B4-BE49-F238E27FC236}">
              <a16:creationId xmlns:a16="http://schemas.microsoft.com/office/drawing/2014/main" id="{ABEEA338-E176-4E12-9A88-A5FD5971B77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0" name="Text 1">
          <a:extLst>
            <a:ext uri="{FF2B5EF4-FFF2-40B4-BE49-F238E27FC236}">
              <a16:creationId xmlns:a16="http://schemas.microsoft.com/office/drawing/2014/main" id="{2D9B9FD7-94D5-4F61-8103-6350F4C78D3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1" name="Text 1">
          <a:extLst>
            <a:ext uri="{FF2B5EF4-FFF2-40B4-BE49-F238E27FC236}">
              <a16:creationId xmlns:a16="http://schemas.microsoft.com/office/drawing/2014/main" id="{231F62D1-01C3-42F6-99D3-46AA8D24136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2" name="Text 1">
          <a:extLst>
            <a:ext uri="{FF2B5EF4-FFF2-40B4-BE49-F238E27FC236}">
              <a16:creationId xmlns:a16="http://schemas.microsoft.com/office/drawing/2014/main" id="{AB8E5EF9-933C-4736-872B-0DB2DA688F0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3" name="Text 1">
          <a:extLst>
            <a:ext uri="{FF2B5EF4-FFF2-40B4-BE49-F238E27FC236}">
              <a16:creationId xmlns:a16="http://schemas.microsoft.com/office/drawing/2014/main" id="{2548C595-EEE0-44CE-8FCD-1BABBE9F9B4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4" name="Text 1">
          <a:extLst>
            <a:ext uri="{FF2B5EF4-FFF2-40B4-BE49-F238E27FC236}">
              <a16:creationId xmlns:a16="http://schemas.microsoft.com/office/drawing/2014/main" id="{632206BD-0556-443B-B82C-8678F9F20E2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5" name="Text 1">
          <a:extLst>
            <a:ext uri="{FF2B5EF4-FFF2-40B4-BE49-F238E27FC236}">
              <a16:creationId xmlns:a16="http://schemas.microsoft.com/office/drawing/2014/main" id="{CDA10168-9C51-472A-9005-30E3B81F2E6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6" name="Text 1">
          <a:extLst>
            <a:ext uri="{FF2B5EF4-FFF2-40B4-BE49-F238E27FC236}">
              <a16:creationId xmlns:a16="http://schemas.microsoft.com/office/drawing/2014/main" id="{C6BA2B44-71BB-4F66-ADC4-80FAD54FFF3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7" name="Text 1">
          <a:extLst>
            <a:ext uri="{FF2B5EF4-FFF2-40B4-BE49-F238E27FC236}">
              <a16:creationId xmlns:a16="http://schemas.microsoft.com/office/drawing/2014/main" id="{53E8B821-8A06-48D6-BC97-44AADD839FF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8" name="Text 1">
          <a:extLst>
            <a:ext uri="{FF2B5EF4-FFF2-40B4-BE49-F238E27FC236}">
              <a16:creationId xmlns:a16="http://schemas.microsoft.com/office/drawing/2014/main" id="{87BC8646-772F-4C3C-ABDB-9210D921941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29" name="Text 1">
          <a:extLst>
            <a:ext uri="{FF2B5EF4-FFF2-40B4-BE49-F238E27FC236}">
              <a16:creationId xmlns:a16="http://schemas.microsoft.com/office/drawing/2014/main" id="{22598A85-32B5-4B76-A641-AB8DC5D8F1B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0" name="Text 1">
          <a:extLst>
            <a:ext uri="{FF2B5EF4-FFF2-40B4-BE49-F238E27FC236}">
              <a16:creationId xmlns:a16="http://schemas.microsoft.com/office/drawing/2014/main" id="{4BD7C757-4243-40EB-A7B4-84E93C4FD3F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1" name="Text 1">
          <a:extLst>
            <a:ext uri="{FF2B5EF4-FFF2-40B4-BE49-F238E27FC236}">
              <a16:creationId xmlns:a16="http://schemas.microsoft.com/office/drawing/2014/main" id="{30A8FCD1-D705-4FE3-B754-E733F588D2B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2" name="Text 1">
          <a:extLst>
            <a:ext uri="{FF2B5EF4-FFF2-40B4-BE49-F238E27FC236}">
              <a16:creationId xmlns:a16="http://schemas.microsoft.com/office/drawing/2014/main" id="{AA936274-8B5A-478A-AC6F-FE066F45F64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3" name="Text 1">
          <a:extLst>
            <a:ext uri="{FF2B5EF4-FFF2-40B4-BE49-F238E27FC236}">
              <a16:creationId xmlns:a16="http://schemas.microsoft.com/office/drawing/2014/main" id="{19515510-24EC-483B-8904-2D1B67E060E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4" name="Text 1">
          <a:extLst>
            <a:ext uri="{FF2B5EF4-FFF2-40B4-BE49-F238E27FC236}">
              <a16:creationId xmlns:a16="http://schemas.microsoft.com/office/drawing/2014/main" id="{F955D94F-BA60-4E4D-91B0-7CA5C0E26B6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5" name="Text 1">
          <a:extLst>
            <a:ext uri="{FF2B5EF4-FFF2-40B4-BE49-F238E27FC236}">
              <a16:creationId xmlns:a16="http://schemas.microsoft.com/office/drawing/2014/main" id="{6EDD3214-63BC-43B1-9B59-AFFA5D3E4E2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6" name="Text 1">
          <a:extLst>
            <a:ext uri="{FF2B5EF4-FFF2-40B4-BE49-F238E27FC236}">
              <a16:creationId xmlns:a16="http://schemas.microsoft.com/office/drawing/2014/main" id="{2900F587-06EB-4C2E-A537-8883E411239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7" name="Text 1">
          <a:extLst>
            <a:ext uri="{FF2B5EF4-FFF2-40B4-BE49-F238E27FC236}">
              <a16:creationId xmlns:a16="http://schemas.microsoft.com/office/drawing/2014/main" id="{38402728-75F9-4E2A-BE78-A03594C786E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8" name="Text 1">
          <a:extLst>
            <a:ext uri="{FF2B5EF4-FFF2-40B4-BE49-F238E27FC236}">
              <a16:creationId xmlns:a16="http://schemas.microsoft.com/office/drawing/2014/main" id="{D7B04A16-8F9D-4B64-B976-B0C87A95D38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39" name="Text 1">
          <a:extLst>
            <a:ext uri="{FF2B5EF4-FFF2-40B4-BE49-F238E27FC236}">
              <a16:creationId xmlns:a16="http://schemas.microsoft.com/office/drawing/2014/main" id="{1BC0B9FE-E94C-46FF-A2C4-C58A2890C71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0" name="Text 1">
          <a:extLst>
            <a:ext uri="{FF2B5EF4-FFF2-40B4-BE49-F238E27FC236}">
              <a16:creationId xmlns:a16="http://schemas.microsoft.com/office/drawing/2014/main" id="{BA9AD197-A55E-40F8-B52A-0B4534A45FB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1" name="Text 1">
          <a:extLst>
            <a:ext uri="{FF2B5EF4-FFF2-40B4-BE49-F238E27FC236}">
              <a16:creationId xmlns:a16="http://schemas.microsoft.com/office/drawing/2014/main" id="{4000D542-3BB2-427C-B589-7A1AF23AF0C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2" name="Text 1">
          <a:extLst>
            <a:ext uri="{FF2B5EF4-FFF2-40B4-BE49-F238E27FC236}">
              <a16:creationId xmlns:a16="http://schemas.microsoft.com/office/drawing/2014/main" id="{B6E2CEAA-935C-4D6C-A5B3-904AACA41AE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3" name="Text 1">
          <a:extLst>
            <a:ext uri="{FF2B5EF4-FFF2-40B4-BE49-F238E27FC236}">
              <a16:creationId xmlns:a16="http://schemas.microsoft.com/office/drawing/2014/main" id="{4A646EA0-1234-4906-B525-B80CAC73B06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4" name="Text 1">
          <a:extLst>
            <a:ext uri="{FF2B5EF4-FFF2-40B4-BE49-F238E27FC236}">
              <a16:creationId xmlns:a16="http://schemas.microsoft.com/office/drawing/2014/main" id="{FAADAB09-40EA-4AF4-8AC2-45B3E50B5B8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5" name="Text 1">
          <a:extLst>
            <a:ext uri="{FF2B5EF4-FFF2-40B4-BE49-F238E27FC236}">
              <a16:creationId xmlns:a16="http://schemas.microsoft.com/office/drawing/2014/main" id="{0E4B9D08-7AFA-4594-8F0F-9FC82DB0E35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6" name="Text 1">
          <a:extLst>
            <a:ext uri="{FF2B5EF4-FFF2-40B4-BE49-F238E27FC236}">
              <a16:creationId xmlns:a16="http://schemas.microsoft.com/office/drawing/2014/main" id="{F10D3717-1DB6-47CD-9ECE-731A1FA1177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7" name="Text 1">
          <a:extLst>
            <a:ext uri="{FF2B5EF4-FFF2-40B4-BE49-F238E27FC236}">
              <a16:creationId xmlns:a16="http://schemas.microsoft.com/office/drawing/2014/main" id="{FD1D2458-F212-4037-9890-7F8360FE78F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8" name="Text 1">
          <a:extLst>
            <a:ext uri="{FF2B5EF4-FFF2-40B4-BE49-F238E27FC236}">
              <a16:creationId xmlns:a16="http://schemas.microsoft.com/office/drawing/2014/main" id="{E69A5814-3B05-4E00-AECE-F0C5090135B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49" name="Text 1">
          <a:extLst>
            <a:ext uri="{FF2B5EF4-FFF2-40B4-BE49-F238E27FC236}">
              <a16:creationId xmlns:a16="http://schemas.microsoft.com/office/drawing/2014/main" id="{CFEAE42B-AD02-40B8-A0DD-02C71FB5391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0" name="Text 1">
          <a:extLst>
            <a:ext uri="{FF2B5EF4-FFF2-40B4-BE49-F238E27FC236}">
              <a16:creationId xmlns:a16="http://schemas.microsoft.com/office/drawing/2014/main" id="{B63E747B-9C3A-430C-9862-FD64861C2D9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1" name="Text 1">
          <a:extLst>
            <a:ext uri="{FF2B5EF4-FFF2-40B4-BE49-F238E27FC236}">
              <a16:creationId xmlns:a16="http://schemas.microsoft.com/office/drawing/2014/main" id="{D0BFEDFC-8559-4167-AEF5-252C26E8CC3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2" name="Text 1">
          <a:extLst>
            <a:ext uri="{FF2B5EF4-FFF2-40B4-BE49-F238E27FC236}">
              <a16:creationId xmlns:a16="http://schemas.microsoft.com/office/drawing/2014/main" id="{58D475B2-7D8F-4AB5-8E62-770941921A3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3" name="Text 1">
          <a:extLst>
            <a:ext uri="{FF2B5EF4-FFF2-40B4-BE49-F238E27FC236}">
              <a16:creationId xmlns:a16="http://schemas.microsoft.com/office/drawing/2014/main" id="{5CBE59C4-084C-43CF-85FA-5214E31518E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4" name="Text 1">
          <a:extLst>
            <a:ext uri="{FF2B5EF4-FFF2-40B4-BE49-F238E27FC236}">
              <a16:creationId xmlns:a16="http://schemas.microsoft.com/office/drawing/2014/main" id="{E1ABE545-CE73-468D-97E8-79B91BD9AE8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5" name="Text 1">
          <a:extLst>
            <a:ext uri="{FF2B5EF4-FFF2-40B4-BE49-F238E27FC236}">
              <a16:creationId xmlns:a16="http://schemas.microsoft.com/office/drawing/2014/main" id="{BEA249EA-B030-4D4A-B065-33B75BB993C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6" name="Text 1">
          <a:extLst>
            <a:ext uri="{FF2B5EF4-FFF2-40B4-BE49-F238E27FC236}">
              <a16:creationId xmlns:a16="http://schemas.microsoft.com/office/drawing/2014/main" id="{BFEE7E02-1B7E-4DE4-873D-5773C021E55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7" name="Text 1">
          <a:extLst>
            <a:ext uri="{FF2B5EF4-FFF2-40B4-BE49-F238E27FC236}">
              <a16:creationId xmlns:a16="http://schemas.microsoft.com/office/drawing/2014/main" id="{2A7732C9-BFD5-4FD4-B145-C806FBE1DE9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8" name="Text 1">
          <a:extLst>
            <a:ext uri="{FF2B5EF4-FFF2-40B4-BE49-F238E27FC236}">
              <a16:creationId xmlns:a16="http://schemas.microsoft.com/office/drawing/2014/main" id="{2DA70851-8C0C-4D31-BE86-707CC0E46DF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59" name="Text 1">
          <a:extLst>
            <a:ext uri="{FF2B5EF4-FFF2-40B4-BE49-F238E27FC236}">
              <a16:creationId xmlns:a16="http://schemas.microsoft.com/office/drawing/2014/main" id="{2488B8B2-7694-4C2D-B252-0F14B8E1C86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0" name="Text 1">
          <a:extLst>
            <a:ext uri="{FF2B5EF4-FFF2-40B4-BE49-F238E27FC236}">
              <a16:creationId xmlns:a16="http://schemas.microsoft.com/office/drawing/2014/main" id="{F62E0566-6F7D-4B0B-80F9-734DA9C6161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1" name="Text 1">
          <a:extLst>
            <a:ext uri="{FF2B5EF4-FFF2-40B4-BE49-F238E27FC236}">
              <a16:creationId xmlns:a16="http://schemas.microsoft.com/office/drawing/2014/main" id="{CBFA3749-C269-4BBD-A355-4417CDC4832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2" name="Text 1">
          <a:extLst>
            <a:ext uri="{FF2B5EF4-FFF2-40B4-BE49-F238E27FC236}">
              <a16:creationId xmlns:a16="http://schemas.microsoft.com/office/drawing/2014/main" id="{4CBC8795-3C0C-4B23-8F1C-B3433003924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3" name="Text 1">
          <a:extLst>
            <a:ext uri="{FF2B5EF4-FFF2-40B4-BE49-F238E27FC236}">
              <a16:creationId xmlns:a16="http://schemas.microsoft.com/office/drawing/2014/main" id="{088C2F4B-34BB-4D7C-AFB3-BF3F844A43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4" name="Text 1">
          <a:extLst>
            <a:ext uri="{FF2B5EF4-FFF2-40B4-BE49-F238E27FC236}">
              <a16:creationId xmlns:a16="http://schemas.microsoft.com/office/drawing/2014/main" id="{C77FCDB3-8FC3-4796-82DC-93363CDCCF9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5" name="Text 1">
          <a:extLst>
            <a:ext uri="{FF2B5EF4-FFF2-40B4-BE49-F238E27FC236}">
              <a16:creationId xmlns:a16="http://schemas.microsoft.com/office/drawing/2014/main" id="{36C72AD7-5AC9-47A6-9C9F-19562789E2F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6" name="Text 1">
          <a:extLst>
            <a:ext uri="{FF2B5EF4-FFF2-40B4-BE49-F238E27FC236}">
              <a16:creationId xmlns:a16="http://schemas.microsoft.com/office/drawing/2014/main" id="{9E8BFF05-A55A-477B-979E-B4571719D39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7" name="Text 1">
          <a:extLst>
            <a:ext uri="{FF2B5EF4-FFF2-40B4-BE49-F238E27FC236}">
              <a16:creationId xmlns:a16="http://schemas.microsoft.com/office/drawing/2014/main" id="{38638FB1-B6C2-41B8-A7BD-5E07B07B4D8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8" name="Text 1">
          <a:extLst>
            <a:ext uri="{FF2B5EF4-FFF2-40B4-BE49-F238E27FC236}">
              <a16:creationId xmlns:a16="http://schemas.microsoft.com/office/drawing/2014/main" id="{C2430602-636D-4EF0-95A8-E42FF096E34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69" name="Text 1">
          <a:extLst>
            <a:ext uri="{FF2B5EF4-FFF2-40B4-BE49-F238E27FC236}">
              <a16:creationId xmlns:a16="http://schemas.microsoft.com/office/drawing/2014/main" id="{A76E6DDD-9657-4D82-A6AB-D223C2011B2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0" name="Text 1">
          <a:extLst>
            <a:ext uri="{FF2B5EF4-FFF2-40B4-BE49-F238E27FC236}">
              <a16:creationId xmlns:a16="http://schemas.microsoft.com/office/drawing/2014/main" id="{AA30EB2D-6073-431A-98E5-FF7F72EA55C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1" name="Text 1">
          <a:extLst>
            <a:ext uri="{FF2B5EF4-FFF2-40B4-BE49-F238E27FC236}">
              <a16:creationId xmlns:a16="http://schemas.microsoft.com/office/drawing/2014/main" id="{E9688F53-2010-4A3E-B650-4AC00248AAA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2" name="Text 1">
          <a:extLst>
            <a:ext uri="{FF2B5EF4-FFF2-40B4-BE49-F238E27FC236}">
              <a16:creationId xmlns:a16="http://schemas.microsoft.com/office/drawing/2014/main" id="{A415194D-4DA1-4E12-84D4-C1A8986F29F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3" name="Text 1">
          <a:extLst>
            <a:ext uri="{FF2B5EF4-FFF2-40B4-BE49-F238E27FC236}">
              <a16:creationId xmlns:a16="http://schemas.microsoft.com/office/drawing/2014/main" id="{903488A3-E56A-49E7-9A31-80E88B39E11D}"/>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4" name="Text 1">
          <a:extLst>
            <a:ext uri="{FF2B5EF4-FFF2-40B4-BE49-F238E27FC236}">
              <a16:creationId xmlns:a16="http://schemas.microsoft.com/office/drawing/2014/main" id="{56BB4C4D-13B4-4B50-A378-40CFA913609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5" name="Text 1">
          <a:extLst>
            <a:ext uri="{FF2B5EF4-FFF2-40B4-BE49-F238E27FC236}">
              <a16:creationId xmlns:a16="http://schemas.microsoft.com/office/drawing/2014/main" id="{0E846346-DD14-4F28-8CEB-87DB72AEF30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6" name="Text 1">
          <a:extLst>
            <a:ext uri="{FF2B5EF4-FFF2-40B4-BE49-F238E27FC236}">
              <a16:creationId xmlns:a16="http://schemas.microsoft.com/office/drawing/2014/main" id="{5D9508FD-137A-4E3D-8316-9F4EF1A4511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7" name="Text 1">
          <a:extLst>
            <a:ext uri="{FF2B5EF4-FFF2-40B4-BE49-F238E27FC236}">
              <a16:creationId xmlns:a16="http://schemas.microsoft.com/office/drawing/2014/main" id="{143CBA6E-48B4-4458-8AD2-B41F31E7431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8" name="Text 1">
          <a:extLst>
            <a:ext uri="{FF2B5EF4-FFF2-40B4-BE49-F238E27FC236}">
              <a16:creationId xmlns:a16="http://schemas.microsoft.com/office/drawing/2014/main" id="{33FFEBA2-1C6E-4240-A0F9-CC7B10664A3F}"/>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79" name="Text 1">
          <a:extLst>
            <a:ext uri="{FF2B5EF4-FFF2-40B4-BE49-F238E27FC236}">
              <a16:creationId xmlns:a16="http://schemas.microsoft.com/office/drawing/2014/main" id="{D49CD494-55E3-4FD7-9170-397110294A9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0" name="Text 1">
          <a:extLst>
            <a:ext uri="{FF2B5EF4-FFF2-40B4-BE49-F238E27FC236}">
              <a16:creationId xmlns:a16="http://schemas.microsoft.com/office/drawing/2014/main" id="{3E0FAAE6-DB11-4B46-BEF0-A87472AE2AF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1" name="Text 1">
          <a:extLst>
            <a:ext uri="{FF2B5EF4-FFF2-40B4-BE49-F238E27FC236}">
              <a16:creationId xmlns:a16="http://schemas.microsoft.com/office/drawing/2014/main" id="{B9E68B1B-41CC-44E8-A57E-0AF8E8C8799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2" name="Text 1">
          <a:extLst>
            <a:ext uri="{FF2B5EF4-FFF2-40B4-BE49-F238E27FC236}">
              <a16:creationId xmlns:a16="http://schemas.microsoft.com/office/drawing/2014/main" id="{4440DFCB-76AF-4AEC-A3BB-757BFB8FA4A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3" name="Text 1">
          <a:extLst>
            <a:ext uri="{FF2B5EF4-FFF2-40B4-BE49-F238E27FC236}">
              <a16:creationId xmlns:a16="http://schemas.microsoft.com/office/drawing/2014/main" id="{EEF75D77-1F06-4A60-9C19-0EA1B87EBB6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4" name="Text 1">
          <a:extLst>
            <a:ext uri="{FF2B5EF4-FFF2-40B4-BE49-F238E27FC236}">
              <a16:creationId xmlns:a16="http://schemas.microsoft.com/office/drawing/2014/main" id="{96F85CDE-B2F5-43F5-845D-38CBC855FDF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5" name="Text 1">
          <a:extLst>
            <a:ext uri="{FF2B5EF4-FFF2-40B4-BE49-F238E27FC236}">
              <a16:creationId xmlns:a16="http://schemas.microsoft.com/office/drawing/2014/main" id="{03546262-ED33-4A8E-A227-AB1A94C3BAF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6" name="Text 1">
          <a:extLst>
            <a:ext uri="{FF2B5EF4-FFF2-40B4-BE49-F238E27FC236}">
              <a16:creationId xmlns:a16="http://schemas.microsoft.com/office/drawing/2014/main" id="{66362ACC-901D-403F-ABA7-3604E660E73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7" name="Text 1">
          <a:extLst>
            <a:ext uri="{FF2B5EF4-FFF2-40B4-BE49-F238E27FC236}">
              <a16:creationId xmlns:a16="http://schemas.microsoft.com/office/drawing/2014/main" id="{1C50DC54-46D1-4CAB-BDDE-0DB685C51B7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8" name="Text 1">
          <a:extLst>
            <a:ext uri="{FF2B5EF4-FFF2-40B4-BE49-F238E27FC236}">
              <a16:creationId xmlns:a16="http://schemas.microsoft.com/office/drawing/2014/main" id="{24604262-A5E3-4045-B9DC-D71CA86C2A6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89" name="Text 1">
          <a:extLst>
            <a:ext uri="{FF2B5EF4-FFF2-40B4-BE49-F238E27FC236}">
              <a16:creationId xmlns:a16="http://schemas.microsoft.com/office/drawing/2014/main" id="{44CD27A5-7B1F-4635-9EC0-7F49FD9D672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0" name="Text 1">
          <a:extLst>
            <a:ext uri="{FF2B5EF4-FFF2-40B4-BE49-F238E27FC236}">
              <a16:creationId xmlns:a16="http://schemas.microsoft.com/office/drawing/2014/main" id="{B0FE79BE-6700-469E-8DDA-B21D05CB512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1" name="Text 1">
          <a:extLst>
            <a:ext uri="{FF2B5EF4-FFF2-40B4-BE49-F238E27FC236}">
              <a16:creationId xmlns:a16="http://schemas.microsoft.com/office/drawing/2014/main" id="{3115A57C-C675-49AE-B97E-614366A1334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2" name="Text 1">
          <a:extLst>
            <a:ext uri="{FF2B5EF4-FFF2-40B4-BE49-F238E27FC236}">
              <a16:creationId xmlns:a16="http://schemas.microsoft.com/office/drawing/2014/main" id="{4292192C-49DE-4D7E-B028-9AC8372E316E}"/>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3" name="Text 1">
          <a:extLst>
            <a:ext uri="{FF2B5EF4-FFF2-40B4-BE49-F238E27FC236}">
              <a16:creationId xmlns:a16="http://schemas.microsoft.com/office/drawing/2014/main" id="{FB294D81-AECD-476D-A271-2DC146913B2C}"/>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4" name="Text 1">
          <a:extLst>
            <a:ext uri="{FF2B5EF4-FFF2-40B4-BE49-F238E27FC236}">
              <a16:creationId xmlns:a16="http://schemas.microsoft.com/office/drawing/2014/main" id="{338D730E-A6BE-4DE5-8325-9493D8A0E42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5" name="Text 1">
          <a:extLst>
            <a:ext uri="{FF2B5EF4-FFF2-40B4-BE49-F238E27FC236}">
              <a16:creationId xmlns:a16="http://schemas.microsoft.com/office/drawing/2014/main" id="{8A0226E6-B95E-497A-BA53-CDC35D66DA4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6" name="Text 1">
          <a:extLst>
            <a:ext uri="{FF2B5EF4-FFF2-40B4-BE49-F238E27FC236}">
              <a16:creationId xmlns:a16="http://schemas.microsoft.com/office/drawing/2014/main" id="{34CF2DAC-1889-4B8E-B3F1-FD4373CFBF6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7" name="Text 1">
          <a:extLst>
            <a:ext uri="{FF2B5EF4-FFF2-40B4-BE49-F238E27FC236}">
              <a16:creationId xmlns:a16="http://schemas.microsoft.com/office/drawing/2014/main" id="{082425A8-9497-4080-A1CE-1CADB9D15F6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8" name="Text 1">
          <a:extLst>
            <a:ext uri="{FF2B5EF4-FFF2-40B4-BE49-F238E27FC236}">
              <a16:creationId xmlns:a16="http://schemas.microsoft.com/office/drawing/2014/main" id="{C76FF205-D877-44CE-B334-56D13BF94E5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499" name="Text 1">
          <a:extLst>
            <a:ext uri="{FF2B5EF4-FFF2-40B4-BE49-F238E27FC236}">
              <a16:creationId xmlns:a16="http://schemas.microsoft.com/office/drawing/2014/main" id="{2FC7E215-2DA6-4ADB-87EA-9761CAE40EF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0" name="Text 1">
          <a:extLst>
            <a:ext uri="{FF2B5EF4-FFF2-40B4-BE49-F238E27FC236}">
              <a16:creationId xmlns:a16="http://schemas.microsoft.com/office/drawing/2014/main" id="{1E6D0888-E47B-4282-8103-8065986579E5}"/>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1" name="Text 1">
          <a:extLst>
            <a:ext uri="{FF2B5EF4-FFF2-40B4-BE49-F238E27FC236}">
              <a16:creationId xmlns:a16="http://schemas.microsoft.com/office/drawing/2014/main" id="{340B9FA3-89A4-448E-A589-A8F00135184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2" name="Text 1">
          <a:extLst>
            <a:ext uri="{FF2B5EF4-FFF2-40B4-BE49-F238E27FC236}">
              <a16:creationId xmlns:a16="http://schemas.microsoft.com/office/drawing/2014/main" id="{7E803CD9-5E9F-40A0-8EC0-837A53533A20}"/>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3" name="Text 1">
          <a:extLst>
            <a:ext uri="{FF2B5EF4-FFF2-40B4-BE49-F238E27FC236}">
              <a16:creationId xmlns:a16="http://schemas.microsoft.com/office/drawing/2014/main" id="{E2EBE556-AF71-44CD-A077-667111C178A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4" name="Text 1">
          <a:extLst>
            <a:ext uri="{FF2B5EF4-FFF2-40B4-BE49-F238E27FC236}">
              <a16:creationId xmlns:a16="http://schemas.microsoft.com/office/drawing/2014/main" id="{FC005BFB-F709-494F-92FA-A517294F3DC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5" name="Text 1">
          <a:extLst>
            <a:ext uri="{FF2B5EF4-FFF2-40B4-BE49-F238E27FC236}">
              <a16:creationId xmlns:a16="http://schemas.microsoft.com/office/drawing/2014/main" id="{2BA33E16-621F-4E06-A46B-EFF00870091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6" name="Text 1">
          <a:extLst>
            <a:ext uri="{FF2B5EF4-FFF2-40B4-BE49-F238E27FC236}">
              <a16:creationId xmlns:a16="http://schemas.microsoft.com/office/drawing/2014/main" id="{41B20824-C21C-43AC-A7B0-6864D8C14CD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7" name="Text 1">
          <a:extLst>
            <a:ext uri="{FF2B5EF4-FFF2-40B4-BE49-F238E27FC236}">
              <a16:creationId xmlns:a16="http://schemas.microsoft.com/office/drawing/2014/main" id="{F4EE057C-3ADE-49D0-A37A-239BD73DA20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8" name="Text 1">
          <a:extLst>
            <a:ext uri="{FF2B5EF4-FFF2-40B4-BE49-F238E27FC236}">
              <a16:creationId xmlns:a16="http://schemas.microsoft.com/office/drawing/2014/main" id="{F8C92BFE-025C-4626-A0D9-1155E86055E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09" name="Text 1">
          <a:extLst>
            <a:ext uri="{FF2B5EF4-FFF2-40B4-BE49-F238E27FC236}">
              <a16:creationId xmlns:a16="http://schemas.microsoft.com/office/drawing/2014/main" id="{D91271D3-97E1-4DE1-BC4A-511747350557}"/>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0" name="Text 1">
          <a:extLst>
            <a:ext uri="{FF2B5EF4-FFF2-40B4-BE49-F238E27FC236}">
              <a16:creationId xmlns:a16="http://schemas.microsoft.com/office/drawing/2014/main" id="{DB894701-2385-47A9-83BE-B2DFB54BC3D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1" name="Text 1">
          <a:extLst>
            <a:ext uri="{FF2B5EF4-FFF2-40B4-BE49-F238E27FC236}">
              <a16:creationId xmlns:a16="http://schemas.microsoft.com/office/drawing/2014/main" id="{9B4FC17E-6058-4CE3-90B7-D82BE3290B19}"/>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2" name="Text 1">
          <a:extLst>
            <a:ext uri="{FF2B5EF4-FFF2-40B4-BE49-F238E27FC236}">
              <a16:creationId xmlns:a16="http://schemas.microsoft.com/office/drawing/2014/main" id="{6B916F3C-22E0-47A8-B62C-FFB5131F3A38}"/>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3" name="Text 1">
          <a:extLst>
            <a:ext uri="{FF2B5EF4-FFF2-40B4-BE49-F238E27FC236}">
              <a16:creationId xmlns:a16="http://schemas.microsoft.com/office/drawing/2014/main" id="{1E0494BE-2660-4048-B6BD-3D23E8551B7A}"/>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4" name="Text 1">
          <a:extLst>
            <a:ext uri="{FF2B5EF4-FFF2-40B4-BE49-F238E27FC236}">
              <a16:creationId xmlns:a16="http://schemas.microsoft.com/office/drawing/2014/main" id="{95F4CEC2-89AC-4F09-A001-E723E129AE96}"/>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5" name="Text 1">
          <a:extLst>
            <a:ext uri="{FF2B5EF4-FFF2-40B4-BE49-F238E27FC236}">
              <a16:creationId xmlns:a16="http://schemas.microsoft.com/office/drawing/2014/main" id="{AE43D345-F801-45B8-81EB-0824A995CF0B}"/>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6" name="Text 1">
          <a:extLst>
            <a:ext uri="{FF2B5EF4-FFF2-40B4-BE49-F238E27FC236}">
              <a16:creationId xmlns:a16="http://schemas.microsoft.com/office/drawing/2014/main" id="{6E741B0E-C2E6-4A53-BAA2-655B907E7E31}"/>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7" name="Text 1">
          <a:extLst>
            <a:ext uri="{FF2B5EF4-FFF2-40B4-BE49-F238E27FC236}">
              <a16:creationId xmlns:a16="http://schemas.microsoft.com/office/drawing/2014/main" id="{A58F56A2-AC66-4A3F-8CCD-1E68365C311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8" name="Text 1">
          <a:extLst>
            <a:ext uri="{FF2B5EF4-FFF2-40B4-BE49-F238E27FC236}">
              <a16:creationId xmlns:a16="http://schemas.microsoft.com/office/drawing/2014/main" id="{1DC64134-2A88-4365-A894-B18C93C09844}"/>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19" name="Text 1">
          <a:extLst>
            <a:ext uri="{FF2B5EF4-FFF2-40B4-BE49-F238E27FC236}">
              <a16:creationId xmlns:a16="http://schemas.microsoft.com/office/drawing/2014/main" id="{CE052894-5217-45A2-AFA3-0F72444E23A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20" name="Text 1">
          <a:extLst>
            <a:ext uri="{FF2B5EF4-FFF2-40B4-BE49-F238E27FC236}">
              <a16:creationId xmlns:a16="http://schemas.microsoft.com/office/drawing/2014/main" id="{A0192F3D-99DC-4CC4-B5F7-500E5CC1ABF2}"/>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oneCellAnchor>
  <xdr:oneCellAnchor>
    <xdr:from>
      <xdr:col>0</xdr:col>
      <xdr:colOff>0</xdr:colOff>
      <xdr:row>62</xdr:row>
      <xdr:rowOff>0</xdr:rowOff>
    </xdr:from>
    <xdr:ext cx="18531" cy="429348"/>
    <xdr:sp macro="" textlink="">
      <xdr:nvSpPr>
        <xdr:cNvPr id="3521" name="Text 1">
          <a:extLst>
            <a:ext uri="{FF2B5EF4-FFF2-40B4-BE49-F238E27FC236}">
              <a16:creationId xmlns:a16="http://schemas.microsoft.com/office/drawing/2014/main" id="{E68AB01F-F6FE-4D6F-B7DC-1F8A9A86CB03}"/>
            </a:ext>
          </a:extLst>
        </xdr:cNvPr>
        <xdr:cNvSpPr txBox="1">
          <a:spLocks noChangeArrowheads="1"/>
        </xdr:cNvSpPr>
      </xdr:nvSpPr>
      <xdr:spPr bwMode="auto">
        <a:xfrm>
          <a:off x="0" y="28681680"/>
          <a:ext cx="18531" cy="429348"/>
        </a:xfrm>
        <a:prstGeom prst="rect">
          <a:avLst/>
        </a:prstGeom>
        <a:noFill/>
        <a:ln w="9525">
          <a:noFill/>
          <a:miter lim="800000"/>
          <a:headEnd/>
          <a:tailEnd/>
        </a:ln>
      </xdr:spPr>
      <xdr:txBody>
        <a:bodyPr wrap="none" lIns="18288" tIns="27432" rIns="0" bIns="0" anchor="t" upright="1">
          <a:spAutoFit/>
        </a:bodyPr>
        <a:lstStyle/>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oneCellAnchor>
  <xdr:twoCellAnchor>
    <xdr:from>
      <xdr:col>1</xdr:col>
      <xdr:colOff>0</xdr:colOff>
      <xdr:row>41</xdr:row>
      <xdr:rowOff>0</xdr:rowOff>
    </xdr:from>
    <xdr:to>
      <xdr:col>1</xdr:col>
      <xdr:colOff>123825</xdr:colOff>
      <xdr:row>41</xdr:row>
      <xdr:rowOff>9525</xdr:rowOff>
    </xdr:to>
    <xdr:pic>
      <xdr:nvPicPr>
        <xdr:cNvPr id="3522" name="Picture 3521" descr="space">
          <a:extLst>
            <a:ext uri="{FF2B5EF4-FFF2-40B4-BE49-F238E27FC236}">
              <a16:creationId xmlns:a16="http://schemas.microsoft.com/office/drawing/2014/main" id="{7B317583-FD2F-4CDB-9F2D-267C539CE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3" name="Picture 3522" descr="space">
          <a:extLst>
            <a:ext uri="{FF2B5EF4-FFF2-40B4-BE49-F238E27FC236}">
              <a16:creationId xmlns:a16="http://schemas.microsoft.com/office/drawing/2014/main" id="{F862EC63-685E-4BDF-A99D-FA4E1A438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4" name="Picture 3523" descr="space">
          <a:extLst>
            <a:ext uri="{FF2B5EF4-FFF2-40B4-BE49-F238E27FC236}">
              <a16:creationId xmlns:a16="http://schemas.microsoft.com/office/drawing/2014/main" id="{906359A9-A8E9-46D0-B51C-83A882191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5" name="Picture 3524" descr="space">
          <a:extLst>
            <a:ext uri="{FF2B5EF4-FFF2-40B4-BE49-F238E27FC236}">
              <a16:creationId xmlns:a16="http://schemas.microsoft.com/office/drawing/2014/main" id="{98590AB2-58B4-4B73-BFD6-40ADB0EB7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6" name="Picture 3525" descr="space">
          <a:extLst>
            <a:ext uri="{FF2B5EF4-FFF2-40B4-BE49-F238E27FC236}">
              <a16:creationId xmlns:a16="http://schemas.microsoft.com/office/drawing/2014/main" id="{ECE1BD1B-6149-42D3-910F-3455EE898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7" name="Picture 3526" descr="space">
          <a:extLst>
            <a:ext uri="{FF2B5EF4-FFF2-40B4-BE49-F238E27FC236}">
              <a16:creationId xmlns:a16="http://schemas.microsoft.com/office/drawing/2014/main" id="{B33E311D-7BAB-44B7-8850-9A1BF9D6A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8" name="Picture 3527" descr="space">
          <a:extLst>
            <a:ext uri="{FF2B5EF4-FFF2-40B4-BE49-F238E27FC236}">
              <a16:creationId xmlns:a16="http://schemas.microsoft.com/office/drawing/2014/main" id="{FE14B5DF-B484-4DBB-8DE8-4B24A010F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29" name="Picture 3528" descr="space">
          <a:extLst>
            <a:ext uri="{FF2B5EF4-FFF2-40B4-BE49-F238E27FC236}">
              <a16:creationId xmlns:a16="http://schemas.microsoft.com/office/drawing/2014/main" id="{C701CAFF-1266-4BDE-BF8B-16462C1B1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0" name="Picture 3529" descr="space">
          <a:extLst>
            <a:ext uri="{FF2B5EF4-FFF2-40B4-BE49-F238E27FC236}">
              <a16:creationId xmlns:a16="http://schemas.microsoft.com/office/drawing/2014/main" id="{8AA5A967-8F7B-4810-B013-F6AD44F0B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1" name="Picture 3530" descr="space">
          <a:extLst>
            <a:ext uri="{FF2B5EF4-FFF2-40B4-BE49-F238E27FC236}">
              <a16:creationId xmlns:a16="http://schemas.microsoft.com/office/drawing/2014/main" id="{7E5F7632-454B-44BD-90E8-9B018E26D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2" name="Picture 3531" descr="space">
          <a:extLst>
            <a:ext uri="{FF2B5EF4-FFF2-40B4-BE49-F238E27FC236}">
              <a16:creationId xmlns:a16="http://schemas.microsoft.com/office/drawing/2014/main" id="{8857C7B4-83E7-48F8-ABD2-EF96F1B0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3" name="Picture 3532" descr="space">
          <a:extLst>
            <a:ext uri="{FF2B5EF4-FFF2-40B4-BE49-F238E27FC236}">
              <a16:creationId xmlns:a16="http://schemas.microsoft.com/office/drawing/2014/main" id="{2A3E9FEE-4D97-4282-BBB4-C59EF5296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4" name="Picture 3533" descr="space">
          <a:extLst>
            <a:ext uri="{FF2B5EF4-FFF2-40B4-BE49-F238E27FC236}">
              <a16:creationId xmlns:a16="http://schemas.microsoft.com/office/drawing/2014/main" id="{C4B38AEC-BBAB-4C16-847D-2F764ED17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5" name="Picture 3534" descr="space">
          <a:extLst>
            <a:ext uri="{FF2B5EF4-FFF2-40B4-BE49-F238E27FC236}">
              <a16:creationId xmlns:a16="http://schemas.microsoft.com/office/drawing/2014/main" id="{1DF884C3-3C9F-4C0F-88AF-7A0AF670D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6" name="Picture 3535" descr="space">
          <a:extLst>
            <a:ext uri="{FF2B5EF4-FFF2-40B4-BE49-F238E27FC236}">
              <a16:creationId xmlns:a16="http://schemas.microsoft.com/office/drawing/2014/main" id="{D5BBD70F-9676-4AFC-BFF6-12BAEF15D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7" name="Picture 3536" descr="space">
          <a:extLst>
            <a:ext uri="{FF2B5EF4-FFF2-40B4-BE49-F238E27FC236}">
              <a16:creationId xmlns:a16="http://schemas.microsoft.com/office/drawing/2014/main" id="{6FE3A045-AF5E-4EF1-9BC2-7AA19BC50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8" name="Picture 3537" descr="space">
          <a:extLst>
            <a:ext uri="{FF2B5EF4-FFF2-40B4-BE49-F238E27FC236}">
              <a16:creationId xmlns:a16="http://schemas.microsoft.com/office/drawing/2014/main" id="{6D2C51A7-EA66-46E8-B015-D6000A235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39" name="Picture 3538" descr="space">
          <a:extLst>
            <a:ext uri="{FF2B5EF4-FFF2-40B4-BE49-F238E27FC236}">
              <a16:creationId xmlns:a16="http://schemas.microsoft.com/office/drawing/2014/main" id="{08FBC22F-5A1C-4AA1-836A-46A3EC66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1</xdr:col>
      <xdr:colOff>123825</xdr:colOff>
      <xdr:row>41</xdr:row>
      <xdr:rowOff>9525</xdr:rowOff>
    </xdr:to>
    <xdr:pic>
      <xdr:nvPicPr>
        <xdr:cNvPr id="3540" name="Picture 3539" descr="space">
          <a:extLst>
            <a:ext uri="{FF2B5EF4-FFF2-40B4-BE49-F238E27FC236}">
              <a16:creationId xmlns:a16="http://schemas.microsoft.com/office/drawing/2014/main" id="{B79DA6F1-460A-4F29-BD0D-B5472283D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1518880"/>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566057</xdr:colOff>
      <xdr:row>42</xdr:row>
      <xdr:rowOff>130629</xdr:rowOff>
    </xdr:from>
    <xdr:to>
      <xdr:col>1</xdr:col>
      <xdr:colOff>80282</xdr:colOff>
      <xdr:row>42</xdr:row>
      <xdr:rowOff>140154</xdr:rowOff>
    </xdr:to>
    <xdr:pic>
      <xdr:nvPicPr>
        <xdr:cNvPr id="3541" name="Picture 3540" descr="space">
          <a:extLst>
            <a:ext uri="{FF2B5EF4-FFF2-40B4-BE49-F238E27FC236}">
              <a16:creationId xmlns:a16="http://schemas.microsoft.com/office/drawing/2014/main" id="{16F88F79-1797-4AD8-A38E-3D197C0A9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057" y="22030509"/>
          <a:ext cx="1238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2F98C-F644-4CB3-8C2B-5C80C378D7B0}">
  <dimension ref="A1:J169"/>
  <sheetViews>
    <sheetView tabSelected="1" view="pageBreakPreview" zoomScaleNormal="100" zoomScaleSheetLayoutView="100" workbookViewId="0">
      <pane ySplit="2" topLeftCell="A153" activePane="bottomLeft" state="frozen"/>
      <selection pane="bottomLeft" activeCell="E50" sqref="E50"/>
    </sheetView>
  </sheetViews>
  <sheetFormatPr defaultColWidth="8.88671875" defaultRowHeight="13.2"/>
  <cols>
    <col min="1" max="1" width="5.5546875" style="66" customWidth="1"/>
    <col min="2" max="2" width="37" style="66" customWidth="1"/>
    <col min="3" max="3" width="16.21875" style="66" customWidth="1"/>
    <col min="4" max="4" width="14" style="66" customWidth="1"/>
    <col min="5" max="5" width="9.88671875" style="66" customWidth="1"/>
    <col min="6" max="6" width="8.6640625" style="66" customWidth="1"/>
    <col min="7" max="7" width="14.33203125" style="66" bestFit="1" customWidth="1"/>
    <col min="8" max="8" width="11.5546875" style="66" customWidth="1"/>
    <col min="9" max="9" width="9.5546875" style="66" bestFit="1" customWidth="1"/>
    <col min="10" max="10" width="12.33203125" style="66" customWidth="1"/>
    <col min="11" max="16384" width="8.88671875" style="66"/>
  </cols>
  <sheetData>
    <row r="1" spans="1:10" ht="27.6" customHeight="1">
      <c r="A1" s="131" t="s">
        <v>2</v>
      </c>
      <c r="B1" s="131"/>
      <c r="C1" s="131"/>
      <c r="D1" s="131"/>
      <c r="E1" s="131"/>
      <c r="F1" s="131"/>
      <c r="G1" s="131"/>
      <c r="H1" s="131"/>
      <c r="I1" s="131"/>
      <c r="J1" s="131"/>
    </row>
    <row r="2" spans="1:10" ht="26.4">
      <c r="A2" s="1" t="s">
        <v>172</v>
      </c>
      <c r="B2" s="1" t="s">
        <v>161</v>
      </c>
      <c r="C2" s="67" t="s">
        <v>162</v>
      </c>
      <c r="D2" s="67" t="s">
        <v>163</v>
      </c>
      <c r="E2" s="1" t="s">
        <v>3</v>
      </c>
      <c r="F2" s="1" t="s">
        <v>4</v>
      </c>
      <c r="G2" s="68" t="s">
        <v>5</v>
      </c>
      <c r="H2" s="69" t="s">
        <v>174</v>
      </c>
      <c r="I2" s="68" t="s">
        <v>164</v>
      </c>
      <c r="J2" s="69" t="s">
        <v>173</v>
      </c>
    </row>
    <row r="3" spans="1:10">
      <c r="A3" s="2"/>
      <c r="B3" s="3"/>
      <c r="C3" s="70"/>
      <c r="D3" s="70"/>
      <c r="E3" s="3"/>
      <c r="F3" s="3"/>
      <c r="G3" s="71"/>
      <c r="H3" s="71"/>
      <c r="I3" s="71"/>
      <c r="J3" s="72"/>
    </row>
    <row r="4" spans="1:10">
      <c r="A4" s="4" t="s">
        <v>6</v>
      </c>
      <c r="B4" s="5" t="s">
        <v>1</v>
      </c>
      <c r="C4" s="73"/>
      <c r="D4" s="73"/>
      <c r="E4" s="5"/>
      <c r="F4" s="5"/>
      <c r="G4" s="74"/>
      <c r="H4" s="74"/>
      <c r="I4" s="74"/>
      <c r="J4" s="75"/>
    </row>
    <row r="5" spans="1:10" ht="105.6">
      <c r="A5" s="6">
        <v>1</v>
      </c>
      <c r="B5" s="25" t="s">
        <v>129</v>
      </c>
      <c r="C5" s="35"/>
      <c r="D5" s="35"/>
      <c r="E5" s="6" t="s">
        <v>7</v>
      </c>
      <c r="F5" s="6">
        <v>12</v>
      </c>
      <c r="G5" s="76"/>
      <c r="H5" s="77">
        <f>F5*G5</f>
        <v>0</v>
      </c>
      <c r="I5" s="78"/>
      <c r="J5" s="77">
        <f t="shared" ref="J5:J6" si="0">F5*I5</f>
        <v>0</v>
      </c>
    </row>
    <row r="6" spans="1:10" ht="105.6">
      <c r="A6" s="6">
        <v>2</v>
      </c>
      <c r="B6" s="25" t="s">
        <v>130</v>
      </c>
      <c r="C6" s="35"/>
      <c r="D6" s="35"/>
      <c r="E6" s="6" t="s">
        <v>7</v>
      </c>
      <c r="F6" s="6">
        <v>147</v>
      </c>
      <c r="G6" s="76"/>
      <c r="H6" s="77">
        <f t="shared" ref="H6" si="1">F6*G6</f>
        <v>0</v>
      </c>
      <c r="I6" s="78"/>
      <c r="J6" s="77">
        <f t="shared" si="0"/>
        <v>0</v>
      </c>
    </row>
    <row r="7" spans="1:10">
      <c r="A7" s="8"/>
      <c r="B7" s="8" t="s">
        <v>10</v>
      </c>
      <c r="C7" s="51"/>
      <c r="D7" s="51"/>
      <c r="E7" s="8"/>
      <c r="F7" s="8"/>
      <c r="G7" s="50"/>
      <c r="H7" s="79">
        <f>SUM(H5:H6)</f>
        <v>0</v>
      </c>
      <c r="I7" s="50"/>
      <c r="J7" s="79">
        <f>SUM(J5:J6)</f>
        <v>0</v>
      </c>
    </row>
    <row r="8" spans="1:10" s="83" customFormat="1">
      <c r="A8" s="9"/>
      <c r="B8" s="10"/>
      <c r="C8" s="81"/>
      <c r="D8" s="81"/>
      <c r="E8" s="10"/>
      <c r="F8" s="10"/>
      <c r="G8" s="80"/>
      <c r="H8" s="82"/>
      <c r="I8" s="80"/>
      <c r="J8" s="82"/>
    </row>
    <row r="9" spans="1:10">
      <c r="A9" s="11" t="s">
        <v>11</v>
      </c>
      <c r="B9" s="65" t="s">
        <v>127</v>
      </c>
      <c r="C9" s="49"/>
      <c r="D9" s="49"/>
      <c r="E9" s="13"/>
      <c r="F9" s="13"/>
      <c r="G9" s="84"/>
      <c r="H9" s="84"/>
      <c r="I9" s="84"/>
      <c r="J9" s="85"/>
    </row>
    <row r="10" spans="1:10" ht="211.2">
      <c r="A10" s="14">
        <v>1</v>
      </c>
      <c r="B10" s="25" t="s">
        <v>165</v>
      </c>
      <c r="C10" s="38"/>
      <c r="D10" s="38"/>
      <c r="E10" s="14" t="s">
        <v>7</v>
      </c>
      <c r="F10" s="15">
        <v>2</v>
      </c>
      <c r="G10" s="76"/>
      <c r="H10" s="77">
        <f>F10*G10</f>
        <v>0</v>
      </c>
      <c r="I10" s="77"/>
      <c r="J10" s="87">
        <f>F10*I10</f>
        <v>0</v>
      </c>
    </row>
    <row r="11" spans="1:10" ht="158.4">
      <c r="A11" s="16">
        <v>2</v>
      </c>
      <c r="B11" s="17" t="s">
        <v>166</v>
      </c>
      <c r="C11" s="86"/>
      <c r="D11" s="86"/>
      <c r="E11" s="6" t="s">
        <v>7</v>
      </c>
      <c r="F11" s="18">
        <v>1</v>
      </c>
      <c r="G11" s="76"/>
      <c r="H11" s="77">
        <f>F11*G11</f>
        <v>0</v>
      </c>
      <c r="I11" s="78"/>
      <c r="J11" s="87">
        <f>F11*I11</f>
        <v>0</v>
      </c>
    </row>
    <row r="12" spans="1:10" ht="39.6">
      <c r="A12" s="6">
        <v>3</v>
      </c>
      <c r="B12" s="25" t="s">
        <v>85</v>
      </c>
      <c r="C12" s="35"/>
      <c r="D12" s="35"/>
      <c r="E12" s="6" t="s">
        <v>9</v>
      </c>
      <c r="F12" s="6">
        <v>1</v>
      </c>
      <c r="G12" s="76"/>
      <c r="H12" s="77">
        <f>F12*G12</f>
        <v>0</v>
      </c>
      <c r="I12" s="78"/>
      <c r="J12" s="77">
        <f>F12*I12</f>
        <v>0</v>
      </c>
    </row>
    <row r="13" spans="1:10" ht="26.4">
      <c r="A13" s="19"/>
      <c r="B13" s="8" t="s">
        <v>128</v>
      </c>
      <c r="C13" s="51"/>
      <c r="D13" s="51"/>
      <c r="E13" s="19"/>
      <c r="F13" s="20"/>
      <c r="G13" s="88"/>
      <c r="H13" s="89">
        <f>SUM(H10:H12)</f>
        <v>0</v>
      </c>
      <c r="I13" s="88"/>
      <c r="J13" s="89">
        <f>SUM(J10:J12)</f>
        <v>0</v>
      </c>
    </row>
    <row r="14" spans="1:10" s="94" customFormat="1">
      <c r="A14" s="21"/>
      <c r="B14" s="22"/>
      <c r="C14" s="90"/>
      <c r="D14" s="90"/>
      <c r="E14" s="23"/>
      <c r="F14" s="24"/>
      <c r="G14" s="91"/>
      <c r="H14" s="92"/>
      <c r="I14" s="91"/>
      <c r="J14" s="93"/>
    </row>
    <row r="15" spans="1:10">
      <c r="A15" s="4" t="s">
        <v>24</v>
      </c>
      <c r="B15" s="5" t="s">
        <v>0</v>
      </c>
      <c r="C15" s="73"/>
      <c r="D15" s="73"/>
      <c r="E15" s="5"/>
      <c r="F15" s="5"/>
      <c r="G15" s="74"/>
      <c r="H15" s="74"/>
      <c r="I15" s="74"/>
      <c r="J15" s="75"/>
    </row>
    <row r="16" spans="1:10" ht="79.2">
      <c r="A16" s="6">
        <v>1</v>
      </c>
      <c r="B16" s="25" t="s">
        <v>12</v>
      </c>
      <c r="C16" s="35"/>
      <c r="D16" s="35"/>
      <c r="E16" s="14" t="s">
        <v>7</v>
      </c>
      <c r="F16" s="14">
        <v>226</v>
      </c>
      <c r="G16" s="76"/>
      <c r="H16" s="77">
        <f t="shared" ref="H16:H34" si="2">F16*G16</f>
        <v>0</v>
      </c>
      <c r="I16" s="77"/>
      <c r="J16" s="77">
        <f t="shared" ref="J16:J34" si="3">F16*I16</f>
        <v>0</v>
      </c>
    </row>
    <row r="17" spans="1:10" ht="92.4">
      <c r="A17" s="6">
        <v>2</v>
      </c>
      <c r="B17" s="25" t="s">
        <v>13</v>
      </c>
      <c r="C17" s="35"/>
      <c r="D17" s="35"/>
      <c r="E17" s="14" t="s">
        <v>7</v>
      </c>
      <c r="F17" s="14">
        <v>116</v>
      </c>
      <c r="G17" s="76"/>
      <c r="H17" s="77">
        <f t="shared" si="2"/>
        <v>0</v>
      </c>
      <c r="I17" s="77"/>
      <c r="J17" s="77">
        <f t="shared" si="3"/>
        <v>0</v>
      </c>
    </row>
    <row r="18" spans="1:10" ht="92.4">
      <c r="A18" s="6">
        <v>3</v>
      </c>
      <c r="B18" s="25" t="s">
        <v>14</v>
      </c>
      <c r="C18" s="35"/>
      <c r="D18" s="35"/>
      <c r="E18" s="6" t="s">
        <v>7</v>
      </c>
      <c r="F18" s="6">
        <v>2</v>
      </c>
      <c r="G18" s="76"/>
      <c r="H18" s="77">
        <f t="shared" si="2"/>
        <v>0</v>
      </c>
      <c r="I18" s="77"/>
      <c r="J18" s="77">
        <f t="shared" si="3"/>
        <v>0</v>
      </c>
    </row>
    <row r="19" spans="1:10" ht="92.4">
      <c r="A19" s="6">
        <v>4</v>
      </c>
      <c r="B19" s="25" t="s">
        <v>15</v>
      </c>
      <c r="C19" s="35"/>
      <c r="D19" s="35"/>
      <c r="E19" s="6" t="s">
        <v>7</v>
      </c>
      <c r="F19" s="6">
        <v>2</v>
      </c>
      <c r="G19" s="76"/>
      <c r="H19" s="77">
        <f t="shared" si="2"/>
        <v>0</v>
      </c>
      <c r="I19" s="77"/>
      <c r="J19" s="77">
        <f t="shared" si="3"/>
        <v>0</v>
      </c>
    </row>
    <row r="20" spans="1:10" ht="105.6">
      <c r="A20" s="6">
        <v>5</v>
      </c>
      <c r="B20" s="25" t="s">
        <v>16</v>
      </c>
      <c r="C20" s="86"/>
      <c r="D20" s="86"/>
      <c r="E20" s="6" t="s">
        <v>17</v>
      </c>
      <c r="F20" s="14">
        <v>2</v>
      </c>
      <c r="G20" s="76"/>
      <c r="H20" s="95">
        <f t="shared" si="2"/>
        <v>0</v>
      </c>
      <c r="I20" s="95"/>
      <c r="J20" s="95">
        <f t="shared" si="3"/>
        <v>0</v>
      </c>
    </row>
    <row r="21" spans="1:10" ht="158.4">
      <c r="A21" s="6">
        <v>6</v>
      </c>
      <c r="B21" s="25" t="s">
        <v>175</v>
      </c>
      <c r="C21" s="35"/>
      <c r="D21" s="86"/>
      <c r="E21" s="6" t="s">
        <v>7</v>
      </c>
      <c r="F21" s="6">
        <v>7</v>
      </c>
      <c r="G21" s="76"/>
      <c r="H21" s="77">
        <f t="shared" si="2"/>
        <v>0</v>
      </c>
      <c r="I21" s="77"/>
      <c r="J21" s="77">
        <f t="shared" si="3"/>
        <v>0</v>
      </c>
    </row>
    <row r="22" spans="1:10" ht="105.6">
      <c r="A22" s="6">
        <v>7</v>
      </c>
      <c r="B22" s="25" t="s">
        <v>176</v>
      </c>
      <c r="C22" s="86"/>
      <c r="D22" s="86"/>
      <c r="E22" s="6" t="s">
        <v>7</v>
      </c>
      <c r="F22" s="6">
        <v>35</v>
      </c>
      <c r="G22" s="76"/>
      <c r="H22" s="77">
        <f t="shared" si="2"/>
        <v>0</v>
      </c>
      <c r="I22" s="77"/>
      <c r="J22" s="77">
        <f t="shared" si="3"/>
        <v>0</v>
      </c>
    </row>
    <row r="23" spans="1:10" ht="132">
      <c r="A23" s="6">
        <v>8</v>
      </c>
      <c r="B23" s="25" t="s">
        <v>132</v>
      </c>
      <c r="C23" s="35"/>
      <c r="D23" s="35"/>
      <c r="E23" s="6" t="s">
        <v>75</v>
      </c>
      <c r="F23" s="6">
        <v>1</v>
      </c>
      <c r="G23" s="76"/>
      <c r="H23" s="77">
        <f t="shared" si="2"/>
        <v>0</v>
      </c>
      <c r="I23" s="78"/>
      <c r="J23" s="77">
        <f t="shared" si="3"/>
        <v>0</v>
      </c>
    </row>
    <row r="24" spans="1:10" ht="39.6">
      <c r="A24" s="6">
        <v>9</v>
      </c>
      <c r="B24" s="25" t="s">
        <v>18</v>
      </c>
      <c r="C24" s="35"/>
      <c r="D24" s="35"/>
      <c r="E24" s="6" t="s">
        <v>7</v>
      </c>
      <c r="F24" s="6">
        <v>9</v>
      </c>
      <c r="G24" s="76"/>
      <c r="H24" s="77">
        <f t="shared" si="2"/>
        <v>0</v>
      </c>
      <c r="I24" s="77"/>
      <c r="J24" s="77">
        <f t="shared" si="3"/>
        <v>0</v>
      </c>
    </row>
    <row r="25" spans="1:10" ht="26.4">
      <c r="A25" s="6">
        <v>10</v>
      </c>
      <c r="B25" s="25" t="s">
        <v>19</v>
      </c>
      <c r="C25" s="35"/>
      <c r="D25" s="35"/>
      <c r="E25" s="6" t="s">
        <v>7</v>
      </c>
      <c r="F25" s="6">
        <v>9</v>
      </c>
      <c r="G25" s="76"/>
      <c r="H25" s="77">
        <f t="shared" si="2"/>
        <v>0</v>
      </c>
      <c r="I25" s="77"/>
      <c r="J25" s="77">
        <f t="shared" si="3"/>
        <v>0</v>
      </c>
    </row>
    <row r="26" spans="1:10" ht="66">
      <c r="A26" s="14">
        <v>11</v>
      </c>
      <c r="B26" s="25" t="s">
        <v>111</v>
      </c>
      <c r="C26" s="86"/>
      <c r="D26" s="86"/>
      <c r="E26" s="14" t="s">
        <v>7</v>
      </c>
      <c r="F26" s="14">
        <v>1</v>
      </c>
      <c r="G26" s="76"/>
      <c r="H26" s="77">
        <f t="shared" si="2"/>
        <v>0</v>
      </c>
      <c r="I26" s="77"/>
      <c r="J26" s="77">
        <f t="shared" si="3"/>
        <v>0</v>
      </c>
    </row>
    <row r="27" spans="1:10" ht="105.6">
      <c r="A27" s="6">
        <v>12</v>
      </c>
      <c r="B27" s="25" t="s">
        <v>20</v>
      </c>
      <c r="C27" s="35"/>
      <c r="D27" s="35"/>
      <c r="E27" s="6" t="s">
        <v>7</v>
      </c>
      <c r="F27" s="6">
        <v>1</v>
      </c>
      <c r="G27" s="76"/>
      <c r="H27" s="77">
        <f t="shared" si="2"/>
        <v>0</v>
      </c>
      <c r="I27" s="77"/>
      <c r="J27" s="77">
        <f t="shared" si="3"/>
        <v>0</v>
      </c>
    </row>
    <row r="28" spans="1:10" ht="158.4">
      <c r="A28" s="14">
        <v>13</v>
      </c>
      <c r="B28" s="25" t="s">
        <v>167</v>
      </c>
      <c r="C28" s="86"/>
      <c r="D28" s="86"/>
      <c r="E28" s="6" t="s">
        <v>7</v>
      </c>
      <c r="F28" s="18">
        <v>2</v>
      </c>
      <c r="G28" s="76"/>
      <c r="H28" s="77">
        <f>F28*G28</f>
        <v>0</v>
      </c>
      <c r="I28" s="78"/>
      <c r="J28" s="87">
        <f>F28*I28</f>
        <v>0</v>
      </c>
    </row>
    <row r="29" spans="1:10" ht="158.4">
      <c r="A29" s="6">
        <v>14</v>
      </c>
      <c r="B29" s="25" t="s">
        <v>150</v>
      </c>
      <c r="C29" s="35"/>
      <c r="D29" s="35"/>
      <c r="E29" s="6" t="s">
        <v>7</v>
      </c>
      <c r="F29" s="6">
        <v>15</v>
      </c>
      <c r="G29" s="76"/>
      <c r="H29" s="77">
        <f t="shared" si="2"/>
        <v>0</v>
      </c>
      <c r="I29" s="77"/>
      <c r="J29" s="77">
        <f t="shared" si="3"/>
        <v>0</v>
      </c>
    </row>
    <row r="30" spans="1:10" ht="79.2">
      <c r="A30" s="14">
        <v>15</v>
      </c>
      <c r="B30" s="17" t="s">
        <v>21</v>
      </c>
      <c r="C30" s="35"/>
      <c r="D30" s="35"/>
      <c r="E30" s="6" t="s">
        <v>22</v>
      </c>
      <c r="F30" s="6">
        <f>115+185</f>
        <v>300</v>
      </c>
      <c r="G30" s="76"/>
      <c r="H30" s="77">
        <f t="shared" si="2"/>
        <v>0</v>
      </c>
      <c r="I30" s="77"/>
      <c r="J30" s="77">
        <f t="shared" si="3"/>
        <v>0</v>
      </c>
    </row>
    <row r="31" spans="1:10" ht="52.8">
      <c r="A31" s="6">
        <v>16</v>
      </c>
      <c r="B31" s="25" t="s">
        <v>151</v>
      </c>
      <c r="C31" s="128"/>
      <c r="D31" s="35"/>
      <c r="E31" s="6" t="s">
        <v>88</v>
      </c>
      <c r="F31" s="6">
        <v>1</v>
      </c>
      <c r="G31" s="76"/>
      <c r="H31" s="77">
        <f t="shared" si="2"/>
        <v>0</v>
      </c>
      <c r="I31" s="77"/>
      <c r="J31" s="77">
        <f t="shared" si="3"/>
        <v>0</v>
      </c>
    </row>
    <row r="32" spans="1:10" ht="52.8">
      <c r="A32" s="14">
        <v>17</v>
      </c>
      <c r="B32" s="25" t="s">
        <v>168</v>
      </c>
      <c r="C32" s="130"/>
      <c r="D32" s="35"/>
      <c r="E32" s="6" t="s">
        <v>7</v>
      </c>
      <c r="F32" s="6">
        <v>290</v>
      </c>
      <c r="G32" s="76"/>
      <c r="H32" s="77">
        <f t="shared" si="2"/>
        <v>0</v>
      </c>
      <c r="I32" s="77"/>
      <c r="J32" s="77">
        <f t="shared" si="3"/>
        <v>0</v>
      </c>
    </row>
    <row r="33" spans="1:10" ht="26.4">
      <c r="A33" s="6">
        <v>18</v>
      </c>
      <c r="B33" s="25" t="s">
        <v>149</v>
      </c>
      <c r="C33" s="130"/>
      <c r="D33" s="35"/>
      <c r="E33" s="6" t="s">
        <v>30</v>
      </c>
      <c r="F33" s="6">
        <v>13</v>
      </c>
      <c r="G33" s="76"/>
      <c r="H33" s="77">
        <f t="shared" si="2"/>
        <v>0</v>
      </c>
      <c r="I33" s="77"/>
      <c r="J33" s="77">
        <f t="shared" si="3"/>
        <v>0</v>
      </c>
    </row>
    <row r="34" spans="1:10" ht="39.6">
      <c r="A34" s="14">
        <v>19</v>
      </c>
      <c r="B34" s="25" t="s">
        <v>133</v>
      </c>
      <c r="C34" s="129"/>
      <c r="D34" s="35"/>
      <c r="E34" s="6" t="s">
        <v>7</v>
      </c>
      <c r="F34" s="6">
        <v>290</v>
      </c>
      <c r="G34" s="76"/>
      <c r="H34" s="77">
        <f t="shared" si="2"/>
        <v>0</v>
      </c>
      <c r="I34" s="77"/>
      <c r="J34" s="77">
        <f t="shared" si="3"/>
        <v>0</v>
      </c>
    </row>
    <row r="35" spans="1:10">
      <c r="A35" s="19"/>
      <c r="B35" s="8" t="s">
        <v>23</v>
      </c>
      <c r="C35" s="51"/>
      <c r="D35" s="51"/>
      <c r="E35" s="19"/>
      <c r="F35" s="20"/>
      <c r="G35" s="88"/>
      <c r="H35" s="89">
        <f>SUM(H16:H34)</f>
        <v>0</v>
      </c>
      <c r="I35" s="88"/>
      <c r="J35" s="89">
        <f>SUM(J16:J34)</f>
        <v>0</v>
      </c>
    </row>
    <row r="36" spans="1:10" s="83" customFormat="1">
      <c r="A36" s="26"/>
      <c r="B36" s="10"/>
      <c r="C36" s="81"/>
      <c r="D36" s="81"/>
      <c r="E36" s="27"/>
      <c r="F36" s="28"/>
      <c r="G36" s="96"/>
      <c r="H36" s="97"/>
      <c r="I36" s="96"/>
      <c r="J36" s="97"/>
    </row>
    <row r="37" spans="1:10">
      <c r="A37" s="4" t="s">
        <v>95</v>
      </c>
      <c r="B37" s="5" t="s">
        <v>25</v>
      </c>
      <c r="C37" s="73"/>
      <c r="D37" s="73"/>
      <c r="E37" s="5"/>
      <c r="F37" s="5"/>
      <c r="G37" s="74"/>
      <c r="H37" s="74"/>
      <c r="I37" s="74"/>
      <c r="J37" s="75"/>
    </row>
    <row r="38" spans="1:10" ht="66">
      <c r="A38" s="6">
        <v>1</v>
      </c>
      <c r="B38" s="25" t="s">
        <v>137</v>
      </c>
      <c r="C38" s="128"/>
      <c r="D38" s="128"/>
      <c r="E38" s="6" t="s">
        <v>7</v>
      </c>
      <c r="F38" s="6">
        <v>264</v>
      </c>
      <c r="G38" s="76"/>
      <c r="H38" s="77">
        <f t="shared" ref="H38:H45" si="4">F38*G38</f>
        <v>0</v>
      </c>
      <c r="I38" s="77"/>
      <c r="J38" s="77">
        <f t="shared" ref="J38:J45" si="5">F38*I38</f>
        <v>0</v>
      </c>
    </row>
    <row r="39" spans="1:10" ht="66">
      <c r="A39" s="6">
        <v>2</v>
      </c>
      <c r="B39" s="25" t="s">
        <v>138</v>
      </c>
      <c r="C39" s="130"/>
      <c r="D39" s="130"/>
      <c r="E39" s="6" t="s">
        <v>7</v>
      </c>
      <c r="F39" s="6">
        <v>30</v>
      </c>
      <c r="G39" s="76"/>
      <c r="H39" s="77">
        <f t="shared" si="4"/>
        <v>0</v>
      </c>
      <c r="I39" s="77"/>
      <c r="J39" s="77">
        <f t="shared" si="5"/>
        <v>0</v>
      </c>
    </row>
    <row r="40" spans="1:10" ht="66">
      <c r="A40" s="6">
        <v>3</v>
      </c>
      <c r="B40" s="25" t="s">
        <v>26</v>
      </c>
      <c r="C40" s="130"/>
      <c r="D40" s="130"/>
      <c r="E40" s="6" t="s">
        <v>7</v>
      </c>
      <c r="F40" s="14">
        <v>2</v>
      </c>
      <c r="G40" s="76"/>
      <c r="H40" s="77">
        <f t="shared" si="4"/>
        <v>0</v>
      </c>
      <c r="I40" s="77"/>
      <c r="J40" s="77">
        <f t="shared" si="5"/>
        <v>0</v>
      </c>
    </row>
    <row r="41" spans="1:10" ht="66">
      <c r="A41" s="6">
        <v>4</v>
      </c>
      <c r="B41" s="25" t="s">
        <v>27</v>
      </c>
      <c r="C41" s="130"/>
      <c r="D41" s="130"/>
      <c r="E41" s="6" t="s">
        <v>7</v>
      </c>
      <c r="F41" s="6">
        <v>3</v>
      </c>
      <c r="G41" s="76"/>
      <c r="H41" s="77">
        <f t="shared" si="4"/>
        <v>0</v>
      </c>
      <c r="I41" s="77"/>
      <c r="J41" s="77">
        <f t="shared" si="5"/>
        <v>0</v>
      </c>
    </row>
    <row r="42" spans="1:10" ht="52.8">
      <c r="A42" s="6">
        <v>5</v>
      </c>
      <c r="B42" s="25" t="s">
        <v>134</v>
      </c>
      <c r="C42" s="130"/>
      <c r="D42" s="130"/>
      <c r="E42" s="6" t="s">
        <v>7</v>
      </c>
      <c r="F42" s="6">
        <v>1</v>
      </c>
      <c r="G42" s="76"/>
      <c r="H42" s="77">
        <f t="shared" si="4"/>
        <v>0</v>
      </c>
      <c r="I42" s="77"/>
      <c r="J42" s="77">
        <f t="shared" si="5"/>
        <v>0</v>
      </c>
    </row>
    <row r="43" spans="1:10" ht="132">
      <c r="A43" s="6">
        <v>6</v>
      </c>
      <c r="B43" s="25" t="s">
        <v>28</v>
      </c>
      <c r="C43" s="130"/>
      <c r="D43" s="130"/>
      <c r="E43" s="6" t="s">
        <v>7</v>
      </c>
      <c r="F43" s="6">
        <v>1</v>
      </c>
      <c r="G43" s="76"/>
      <c r="H43" s="77">
        <f t="shared" si="4"/>
        <v>0</v>
      </c>
      <c r="I43" s="77"/>
      <c r="J43" s="77">
        <f t="shared" si="5"/>
        <v>0</v>
      </c>
    </row>
    <row r="44" spans="1:10" ht="52.8">
      <c r="A44" s="6">
        <v>7</v>
      </c>
      <c r="B44" s="25" t="s">
        <v>140</v>
      </c>
      <c r="C44" s="129"/>
      <c r="D44" s="129"/>
      <c r="E44" s="6" t="s">
        <v>7</v>
      </c>
      <c r="F44" s="6">
        <v>5</v>
      </c>
      <c r="G44" s="76"/>
      <c r="H44" s="77">
        <f t="shared" si="4"/>
        <v>0</v>
      </c>
      <c r="I44" s="77"/>
      <c r="J44" s="77">
        <f t="shared" si="5"/>
        <v>0</v>
      </c>
    </row>
    <row r="45" spans="1:10" ht="39.6">
      <c r="A45" s="6">
        <v>8</v>
      </c>
      <c r="B45" s="25" t="s">
        <v>139</v>
      </c>
      <c r="C45" s="98"/>
      <c r="D45" s="98"/>
      <c r="E45" s="6" t="s">
        <v>22</v>
      </c>
      <c r="F45" s="6">
        <v>1000</v>
      </c>
      <c r="G45" s="76"/>
      <c r="H45" s="77">
        <f t="shared" si="4"/>
        <v>0</v>
      </c>
      <c r="I45" s="77"/>
      <c r="J45" s="77">
        <f t="shared" si="5"/>
        <v>0</v>
      </c>
    </row>
    <row r="46" spans="1:10">
      <c r="A46" s="19"/>
      <c r="B46" s="8" t="s">
        <v>29</v>
      </c>
      <c r="C46" s="51"/>
      <c r="D46" s="51"/>
      <c r="E46" s="19"/>
      <c r="F46" s="20"/>
      <c r="G46" s="88"/>
      <c r="H46" s="89">
        <f>SUM(H38:H45)</f>
        <v>0</v>
      </c>
      <c r="I46" s="88"/>
      <c r="J46" s="89">
        <f>SUM(J38:J45)</f>
        <v>0</v>
      </c>
    </row>
    <row r="47" spans="1:10" s="83" customFormat="1">
      <c r="A47" s="26"/>
      <c r="B47" s="10"/>
      <c r="C47" s="81"/>
      <c r="D47" s="81"/>
      <c r="E47" s="27"/>
      <c r="F47" s="28"/>
      <c r="G47" s="96"/>
      <c r="H47" s="97"/>
      <c r="I47" s="96"/>
      <c r="J47" s="97"/>
    </row>
    <row r="48" spans="1:10">
      <c r="A48" s="4" t="s">
        <v>31</v>
      </c>
      <c r="B48" s="5" t="s">
        <v>141</v>
      </c>
      <c r="C48" s="73"/>
      <c r="D48" s="73"/>
      <c r="E48" s="5"/>
      <c r="F48" s="5"/>
      <c r="G48" s="74"/>
      <c r="H48" s="74"/>
      <c r="I48" s="74"/>
      <c r="J48" s="75"/>
    </row>
    <row r="49" spans="1:10">
      <c r="A49" s="6">
        <v>1</v>
      </c>
      <c r="B49" s="29" t="s">
        <v>142</v>
      </c>
      <c r="C49" s="99"/>
      <c r="D49" s="99"/>
      <c r="E49" s="6"/>
      <c r="F49" s="30"/>
      <c r="G49" s="76"/>
      <c r="H49" s="77"/>
      <c r="I49" s="77"/>
      <c r="J49" s="77"/>
    </row>
    <row r="50" spans="1:10" ht="105.6">
      <c r="A50" s="6">
        <v>1.1000000000000001</v>
      </c>
      <c r="B50" s="25" t="s">
        <v>32</v>
      </c>
      <c r="C50" s="35"/>
      <c r="D50" s="35"/>
      <c r="E50" s="6" t="s">
        <v>7</v>
      </c>
      <c r="F50" s="30">
        <v>1</v>
      </c>
      <c r="G50" s="76"/>
      <c r="H50" s="77">
        <f>ROUND(F50*G50,0)</f>
        <v>0</v>
      </c>
      <c r="I50" s="77"/>
      <c r="J50" s="77">
        <f>F50*I50</f>
        <v>0</v>
      </c>
    </row>
    <row r="51" spans="1:10">
      <c r="A51" s="6">
        <v>2</v>
      </c>
      <c r="B51" s="31" t="s">
        <v>33</v>
      </c>
      <c r="C51" s="99"/>
      <c r="D51" s="99"/>
      <c r="E51" s="6"/>
      <c r="F51" s="30"/>
      <c r="G51" s="76"/>
      <c r="H51" s="77"/>
      <c r="I51" s="77"/>
      <c r="J51" s="77"/>
    </row>
    <row r="52" spans="1:10" ht="92.4">
      <c r="A52" s="6">
        <v>2.1</v>
      </c>
      <c r="B52" s="25" t="s">
        <v>34</v>
      </c>
      <c r="C52" s="35"/>
      <c r="D52" s="35"/>
      <c r="E52" s="6" t="s">
        <v>7</v>
      </c>
      <c r="F52" s="30">
        <f>157+22+20</f>
        <v>199</v>
      </c>
      <c r="G52" s="76"/>
      <c r="H52" s="77">
        <f>ROUND(F52*G52,0)</f>
        <v>0</v>
      </c>
      <c r="I52" s="77"/>
      <c r="J52" s="77">
        <f>F52*I52</f>
        <v>0</v>
      </c>
    </row>
    <row r="53" spans="1:10">
      <c r="A53" s="8"/>
      <c r="B53" s="8" t="s">
        <v>35</v>
      </c>
      <c r="C53" s="51"/>
      <c r="D53" s="51"/>
      <c r="E53" s="8"/>
      <c r="F53" s="8"/>
      <c r="G53" s="50"/>
      <c r="H53" s="79">
        <f>SUM(H49:H52)</f>
        <v>0</v>
      </c>
      <c r="I53" s="50"/>
      <c r="J53" s="79">
        <f>SUM(J49:J52)</f>
        <v>0</v>
      </c>
    </row>
    <row r="54" spans="1:10" s="83" customFormat="1">
      <c r="A54" s="16"/>
      <c r="B54" s="32"/>
      <c r="C54" s="100"/>
      <c r="D54" s="100"/>
      <c r="E54" s="33"/>
      <c r="F54" s="34"/>
      <c r="G54" s="101"/>
      <c r="H54" s="97"/>
      <c r="I54" s="78"/>
      <c r="J54" s="97"/>
    </row>
    <row r="55" spans="1:10">
      <c r="A55" s="4" t="s">
        <v>36</v>
      </c>
      <c r="B55" s="5" t="s">
        <v>37</v>
      </c>
      <c r="C55" s="73"/>
      <c r="D55" s="73"/>
      <c r="E55" s="5"/>
      <c r="F55" s="5"/>
      <c r="G55" s="74"/>
      <c r="H55" s="74"/>
      <c r="I55" s="74"/>
      <c r="J55" s="75"/>
    </row>
    <row r="56" spans="1:10" ht="52.8">
      <c r="A56" s="6">
        <v>1</v>
      </c>
      <c r="B56" s="25" t="s">
        <v>38</v>
      </c>
      <c r="C56" s="132"/>
      <c r="D56" s="86"/>
      <c r="E56" s="6" t="s">
        <v>30</v>
      </c>
      <c r="F56" s="30">
        <f>16+3+5</f>
        <v>24</v>
      </c>
      <c r="G56" s="76"/>
      <c r="H56" s="77">
        <f t="shared" ref="H56:H63" si="6">ROUND(F56*G56,0)</f>
        <v>0</v>
      </c>
      <c r="I56" s="77"/>
      <c r="J56" s="77">
        <f t="shared" ref="J56:J63" si="7">F56*I56</f>
        <v>0</v>
      </c>
    </row>
    <row r="57" spans="1:10" ht="26.4">
      <c r="A57" s="6">
        <v>2</v>
      </c>
      <c r="B57" s="25" t="s">
        <v>39</v>
      </c>
      <c r="C57" s="133"/>
      <c r="D57" s="86"/>
      <c r="E57" s="6" t="s">
        <v>7</v>
      </c>
      <c r="F57" s="30">
        <f>16+3+5</f>
        <v>24</v>
      </c>
      <c r="G57" s="76"/>
      <c r="H57" s="77">
        <f t="shared" si="6"/>
        <v>0</v>
      </c>
      <c r="I57" s="77"/>
      <c r="J57" s="77">
        <f t="shared" si="7"/>
        <v>0</v>
      </c>
    </row>
    <row r="58" spans="1:10" ht="52.8">
      <c r="A58" s="6">
        <v>3</v>
      </c>
      <c r="B58" s="25" t="s">
        <v>40</v>
      </c>
      <c r="C58" s="133"/>
      <c r="D58" s="38"/>
      <c r="E58" s="6" t="s">
        <v>30</v>
      </c>
      <c r="F58" s="30">
        <f>204+38+122</f>
        <v>364</v>
      </c>
      <c r="G58" s="76"/>
      <c r="H58" s="77">
        <f t="shared" si="6"/>
        <v>0</v>
      </c>
      <c r="I58" s="77"/>
      <c r="J58" s="77">
        <f t="shared" si="7"/>
        <v>0</v>
      </c>
    </row>
    <row r="59" spans="1:10" ht="52.8">
      <c r="A59" s="6">
        <v>4</v>
      </c>
      <c r="B59" s="25" t="s">
        <v>41</v>
      </c>
      <c r="C59" s="133"/>
      <c r="D59" s="38"/>
      <c r="E59" s="6" t="s">
        <v>30</v>
      </c>
      <c r="F59" s="30">
        <f>204+38+122</f>
        <v>364</v>
      </c>
      <c r="G59" s="76"/>
      <c r="H59" s="77">
        <f t="shared" si="6"/>
        <v>0</v>
      </c>
      <c r="I59" s="77"/>
      <c r="J59" s="77">
        <f t="shared" si="7"/>
        <v>0</v>
      </c>
    </row>
    <row r="60" spans="1:10" ht="52.8">
      <c r="A60" s="6">
        <v>5</v>
      </c>
      <c r="B60" s="25" t="s">
        <v>42</v>
      </c>
      <c r="C60" s="133"/>
      <c r="D60" s="38"/>
      <c r="E60" s="6" t="s">
        <v>7</v>
      </c>
      <c r="F60" s="30">
        <f>92+56+78</f>
        <v>226</v>
      </c>
      <c r="G60" s="76"/>
      <c r="H60" s="77">
        <f t="shared" si="6"/>
        <v>0</v>
      </c>
      <c r="I60" s="77"/>
      <c r="J60" s="77">
        <f t="shared" si="7"/>
        <v>0</v>
      </c>
    </row>
    <row r="61" spans="1:10" ht="39.6">
      <c r="A61" s="6">
        <v>6</v>
      </c>
      <c r="B61" s="25" t="s">
        <v>43</v>
      </c>
      <c r="C61" s="133"/>
      <c r="D61" s="38"/>
      <c r="E61" s="6" t="s">
        <v>7</v>
      </c>
      <c r="F61" s="30">
        <f>97+42+77</f>
        <v>216</v>
      </c>
      <c r="G61" s="76"/>
      <c r="H61" s="77">
        <f t="shared" si="6"/>
        <v>0</v>
      </c>
      <c r="I61" s="77"/>
      <c r="J61" s="77">
        <f t="shared" si="7"/>
        <v>0</v>
      </c>
    </row>
    <row r="62" spans="1:10" ht="105.6">
      <c r="A62" s="6">
        <v>7</v>
      </c>
      <c r="B62" s="25" t="s">
        <v>44</v>
      </c>
      <c r="C62" s="133"/>
      <c r="D62" s="38"/>
      <c r="E62" s="6" t="s">
        <v>8</v>
      </c>
      <c r="F62" s="30">
        <v>1</v>
      </c>
      <c r="G62" s="76"/>
      <c r="H62" s="77">
        <f t="shared" si="6"/>
        <v>0</v>
      </c>
      <c r="I62" s="77"/>
      <c r="J62" s="77">
        <f t="shared" si="7"/>
        <v>0</v>
      </c>
    </row>
    <row r="63" spans="1:10" ht="52.8">
      <c r="A63" s="6">
        <v>8</v>
      </c>
      <c r="B63" s="25" t="s">
        <v>143</v>
      </c>
      <c r="C63" s="134"/>
      <c r="D63" s="86"/>
      <c r="E63" s="6" t="s">
        <v>7</v>
      </c>
      <c r="F63" s="30">
        <f>10+3+5</f>
        <v>18</v>
      </c>
      <c r="G63" s="76"/>
      <c r="H63" s="77">
        <f t="shared" si="6"/>
        <v>0</v>
      </c>
      <c r="I63" s="77"/>
      <c r="J63" s="77">
        <f t="shared" si="7"/>
        <v>0</v>
      </c>
    </row>
    <row r="64" spans="1:10">
      <c r="A64" s="8"/>
      <c r="B64" s="8" t="s">
        <v>45</v>
      </c>
      <c r="C64" s="51"/>
      <c r="D64" s="51"/>
      <c r="E64" s="8"/>
      <c r="F64" s="8"/>
      <c r="G64" s="50"/>
      <c r="H64" s="79">
        <f>SUM(H56:H63)</f>
        <v>0</v>
      </c>
      <c r="I64" s="50"/>
      <c r="J64" s="79">
        <f>SUM(J56:J63)</f>
        <v>0</v>
      </c>
    </row>
    <row r="65" spans="1:10" s="83" customFormat="1">
      <c r="A65" s="9"/>
      <c r="B65" s="10"/>
      <c r="C65" s="81"/>
      <c r="D65" s="81"/>
      <c r="E65" s="10"/>
      <c r="F65" s="10"/>
      <c r="G65" s="80"/>
      <c r="H65" s="97"/>
      <c r="I65" s="80"/>
      <c r="J65" s="97"/>
    </row>
    <row r="66" spans="1:10">
      <c r="A66" s="4" t="s">
        <v>46</v>
      </c>
      <c r="B66" s="5" t="s">
        <v>47</v>
      </c>
      <c r="C66" s="73"/>
      <c r="D66" s="73"/>
      <c r="E66" s="5"/>
      <c r="F66" s="5"/>
      <c r="G66" s="74"/>
      <c r="H66" s="74"/>
      <c r="I66" s="74"/>
      <c r="J66" s="75"/>
    </row>
    <row r="67" spans="1:10" ht="184.8">
      <c r="A67" s="16">
        <v>1</v>
      </c>
      <c r="B67" s="25" t="s">
        <v>48</v>
      </c>
      <c r="C67" s="35"/>
      <c r="D67" s="35"/>
      <c r="E67" s="6" t="s">
        <v>7</v>
      </c>
      <c r="F67" s="6">
        <v>1</v>
      </c>
      <c r="G67" s="76"/>
      <c r="H67" s="77">
        <f t="shared" ref="H67:H79" si="8">ROUND(F67*G67,0)</f>
        <v>0</v>
      </c>
      <c r="I67" s="78"/>
      <c r="J67" s="77">
        <f t="shared" ref="J67:J79" si="9">F67*I67</f>
        <v>0</v>
      </c>
    </row>
    <row r="68" spans="1:10" ht="79.2">
      <c r="A68" s="16">
        <v>2</v>
      </c>
      <c r="B68" s="25" t="s">
        <v>49</v>
      </c>
      <c r="C68" s="35"/>
      <c r="D68" s="35"/>
      <c r="E68" s="6" t="s">
        <v>7</v>
      </c>
      <c r="F68" s="6">
        <f>14+1</f>
        <v>15</v>
      </c>
      <c r="G68" s="76"/>
      <c r="H68" s="77">
        <f t="shared" si="8"/>
        <v>0</v>
      </c>
      <c r="I68" s="78"/>
      <c r="J68" s="77">
        <f t="shared" si="9"/>
        <v>0</v>
      </c>
    </row>
    <row r="69" spans="1:10" ht="39.6">
      <c r="A69" s="16">
        <v>3</v>
      </c>
      <c r="B69" s="25" t="s">
        <v>50</v>
      </c>
      <c r="C69" s="35"/>
      <c r="D69" s="35"/>
      <c r="E69" s="6" t="s">
        <v>7</v>
      </c>
      <c r="F69" s="6">
        <f>27+2</f>
        <v>29</v>
      </c>
      <c r="G69" s="76"/>
      <c r="H69" s="77">
        <f t="shared" si="8"/>
        <v>0</v>
      </c>
      <c r="I69" s="78"/>
      <c r="J69" s="77">
        <f t="shared" si="9"/>
        <v>0</v>
      </c>
    </row>
    <row r="70" spans="1:10" ht="26.4">
      <c r="A70" s="16">
        <v>4</v>
      </c>
      <c r="B70" s="25" t="s">
        <v>51</v>
      </c>
      <c r="C70" s="35"/>
      <c r="D70" s="35"/>
      <c r="E70" s="6" t="s">
        <v>7</v>
      </c>
      <c r="F70" s="6">
        <f t="shared" ref="F70:F71" si="10">27+2</f>
        <v>29</v>
      </c>
      <c r="G70" s="76"/>
      <c r="H70" s="77">
        <f t="shared" si="8"/>
        <v>0</v>
      </c>
      <c r="I70" s="78"/>
      <c r="J70" s="77">
        <f t="shared" si="9"/>
        <v>0</v>
      </c>
    </row>
    <row r="71" spans="1:10" ht="26.4">
      <c r="A71" s="16">
        <v>5</v>
      </c>
      <c r="B71" s="25" t="s">
        <v>52</v>
      </c>
      <c r="C71" s="35"/>
      <c r="D71" s="35"/>
      <c r="E71" s="6" t="s">
        <v>7</v>
      </c>
      <c r="F71" s="6">
        <f t="shared" si="10"/>
        <v>29</v>
      </c>
      <c r="G71" s="76"/>
      <c r="H71" s="77">
        <f t="shared" si="8"/>
        <v>0</v>
      </c>
      <c r="I71" s="78"/>
      <c r="J71" s="77">
        <f t="shared" si="9"/>
        <v>0</v>
      </c>
    </row>
    <row r="72" spans="1:10" ht="66">
      <c r="A72" s="16">
        <v>6</v>
      </c>
      <c r="B72" s="25" t="s">
        <v>53</v>
      </c>
      <c r="C72" s="128"/>
      <c r="D72" s="35"/>
      <c r="E72" s="6" t="s">
        <v>7</v>
      </c>
      <c r="F72" s="14">
        <f>6</f>
        <v>6</v>
      </c>
      <c r="G72" s="76"/>
      <c r="H72" s="77">
        <f t="shared" si="8"/>
        <v>0</v>
      </c>
      <c r="I72" s="78"/>
      <c r="J72" s="77">
        <f t="shared" si="9"/>
        <v>0</v>
      </c>
    </row>
    <row r="73" spans="1:10" ht="66">
      <c r="A73" s="16">
        <v>7</v>
      </c>
      <c r="B73" s="25" t="s">
        <v>54</v>
      </c>
      <c r="C73" s="129"/>
      <c r="D73" s="35"/>
      <c r="E73" s="6" t="s">
        <v>7</v>
      </c>
      <c r="F73" s="14">
        <f>21+2</f>
        <v>23</v>
      </c>
      <c r="G73" s="76"/>
      <c r="H73" s="77">
        <f t="shared" si="8"/>
        <v>0</v>
      </c>
      <c r="I73" s="78"/>
      <c r="J73" s="77">
        <f t="shared" si="9"/>
        <v>0</v>
      </c>
    </row>
    <row r="74" spans="1:10" ht="39.6">
      <c r="A74" s="16">
        <v>8</v>
      </c>
      <c r="B74" s="25" t="s">
        <v>55</v>
      </c>
      <c r="C74" s="102"/>
      <c r="D74" s="102"/>
      <c r="E74" s="6" t="s">
        <v>7</v>
      </c>
      <c r="F74" s="6">
        <f>27+2</f>
        <v>29</v>
      </c>
      <c r="G74" s="76"/>
      <c r="H74" s="77">
        <f t="shared" si="8"/>
        <v>0</v>
      </c>
      <c r="I74" s="78"/>
      <c r="J74" s="77">
        <f t="shared" si="9"/>
        <v>0</v>
      </c>
    </row>
    <row r="75" spans="1:10">
      <c r="A75" s="16">
        <v>9</v>
      </c>
      <c r="B75" s="25" t="s">
        <v>56</v>
      </c>
      <c r="C75" s="86"/>
      <c r="D75" s="86"/>
      <c r="E75" s="14" t="s">
        <v>7</v>
      </c>
      <c r="F75" s="14">
        <v>500</v>
      </c>
      <c r="G75" s="95"/>
      <c r="H75" s="95">
        <f t="shared" si="8"/>
        <v>0</v>
      </c>
      <c r="I75" s="91"/>
      <c r="J75" s="95">
        <f t="shared" si="9"/>
        <v>0</v>
      </c>
    </row>
    <row r="76" spans="1:10" ht="52.8">
      <c r="A76" s="16">
        <v>10</v>
      </c>
      <c r="B76" s="25" t="s">
        <v>57</v>
      </c>
      <c r="C76" s="35"/>
      <c r="D76" s="35"/>
      <c r="E76" s="6" t="s">
        <v>22</v>
      </c>
      <c r="F76" s="6">
        <v>200</v>
      </c>
      <c r="G76" s="95"/>
      <c r="H76" s="95">
        <f t="shared" si="8"/>
        <v>0</v>
      </c>
      <c r="I76" s="91"/>
      <c r="J76" s="95">
        <f t="shared" si="9"/>
        <v>0</v>
      </c>
    </row>
    <row r="77" spans="1:10" ht="66">
      <c r="A77" s="16">
        <v>11</v>
      </c>
      <c r="B77" s="25" t="s">
        <v>58</v>
      </c>
      <c r="C77" s="35"/>
      <c r="D77" s="35"/>
      <c r="E77" s="6" t="s">
        <v>22</v>
      </c>
      <c r="F77" s="6">
        <v>300</v>
      </c>
      <c r="G77" s="95"/>
      <c r="H77" s="95">
        <f t="shared" si="8"/>
        <v>0</v>
      </c>
      <c r="I77" s="91"/>
      <c r="J77" s="95">
        <f t="shared" si="9"/>
        <v>0</v>
      </c>
    </row>
    <row r="78" spans="1:10" ht="26.4">
      <c r="A78" s="16">
        <v>12</v>
      </c>
      <c r="B78" s="25" t="s">
        <v>59</v>
      </c>
      <c r="C78" s="35"/>
      <c r="D78" s="35"/>
      <c r="E78" s="6" t="s">
        <v>22</v>
      </c>
      <c r="F78" s="6">
        <v>250</v>
      </c>
      <c r="G78" s="95"/>
      <c r="H78" s="95">
        <f t="shared" si="8"/>
        <v>0</v>
      </c>
      <c r="I78" s="91"/>
      <c r="J78" s="95">
        <f t="shared" si="9"/>
        <v>0</v>
      </c>
    </row>
    <row r="79" spans="1:10" ht="52.8">
      <c r="A79" s="16">
        <v>13</v>
      </c>
      <c r="B79" s="25" t="s">
        <v>60</v>
      </c>
      <c r="C79" s="35"/>
      <c r="D79" s="35"/>
      <c r="E79" s="6" t="s">
        <v>7</v>
      </c>
      <c r="F79" s="6">
        <v>147</v>
      </c>
      <c r="G79" s="95"/>
      <c r="H79" s="95">
        <f t="shared" si="8"/>
        <v>0</v>
      </c>
      <c r="I79" s="91"/>
      <c r="J79" s="95">
        <f t="shared" si="9"/>
        <v>0</v>
      </c>
    </row>
    <row r="80" spans="1:10">
      <c r="A80" s="8"/>
      <c r="B80" s="8" t="s">
        <v>61</v>
      </c>
      <c r="C80" s="51"/>
      <c r="D80" s="51"/>
      <c r="E80" s="8"/>
      <c r="F80" s="8"/>
      <c r="G80" s="50"/>
      <c r="H80" s="79">
        <f>SUM(H67:H79)</f>
        <v>0</v>
      </c>
      <c r="I80" s="50"/>
      <c r="J80" s="79">
        <f>SUM(J67:J79)</f>
        <v>0</v>
      </c>
    </row>
    <row r="81" spans="1:10" s="83" customFormat="1">
      <c r="A81" s="9"/>
      <c r="B81" s="10"/>
      <c r="C81" s="81"/>
      <c r="D81" s="81"/>
      <c r="E81" s="10"/>
      <c r="F81" s="10"/>
      <c r="G81" s="80"/>
      <c r="H81" s="82"/>
      <c r="I81" s="80"/>
      <c r="J81" s="82"/>
    </row>
    <row r="82" spans="1:10">
      <c r="A82" s="11" t="s">
        <v>62</v>
      </c>
      <c r="B82" s="12" t="s">
        <v>63</v>
      </c>
      <c r="C82" s="49"/>
      <c r="D82" s="49"/>
      <c r="E82" s="13"/>
      <c r="F82" s="13"/>
      <c r="G82" s="84"/>
      <c r="H82" s="84"/>
      <c r="I82" s="84"/>
      <c r="J82" s="85"/>
    </row>
    <row r="83" spans="1:10" ht="79.2">
      <c r="A83" s="16">
        <v>1</v>
      </c>
      <c r="B83" s="25" t="s">
        <v>64</v>
      </c>
      <c r="C83" s="35"/>
      <c r="D83" s="35"/>
      <c r="E83" s="6" t="s">
        <v>7</v>
      </c>
      <c r="F83" s="18">
        <v>2</v>
      </c>
      <c r="G83" s="76"/>
      <c r="H83" s="77">
        <f>F83*G83</f>
        <v>0</v>
      </c>
      <c r="I83" s="78"/>
      <c r="J83" s="87">
        <f>F83*I83</f>
        <v>0</v>
      </c>
    </row>
    <row r="84" spans="1:10" ht="26.4">
      <c r="A84" s="16">
        <v>2</v>
      </c>
      <c r="B84" s="25" t="s">
        <v>65</v>
      </c>
      <c r="C84" s="35"/>
      <c r="D84" s="35"/>
      <c r="E84" s="6" t="s">
        <v>7</v>
      </c>
      <c r="F84" s="18">
        <v>2</v>
      </c>
      <c r="G84" s="76"/>
      <c r="H84" s="77">
        <f>F84*G84</f>
        <v>0</v>
      </c>
      <c r="I84" s="78"/>
      <c r="J84" s="87">
        <f>F84*I84</f>
        <v>0</v>
      </c>
    </row>
    <row r="85" spans="1:10">
      <c r="A85" s="19"/>
      <c r="B85" s="8" t="s">
        <v>66</v>
      </c>
      <c r="C85" s="51"/>
      <c r="D85" s="51"/>
      <c r="E85" s="19"/>
      <c r="F85" s="20"/>
      <c r="G85" s="88"/>
      <c r="H85" s="89">
        <f>SUM(H83:H84)</f>
        <v>0</v>
      </c>
      <c r="I85" s="88"/>
      <c r="J85" s="89">
        <f>SUM(J83:J84)</f>
        <v>0</v>
      </c>
    </row>
    <row r="86" spans="1:10" s="83" customFormat="1">
      <c r="A86" s="16"/>
      <c r="B86" s="32"/>
      <c r="C86" s="100"/>
      <c r="D86" s="100"/>
      <c r="E86" s="33"/>
      <c r="F86" s="18"/>
      <c r="G86" s="101"/>
      <c r="H86" s="78"/>
      <c r="I86" s="78"/>
      <c r="J86" s="103"/>
    </row>
    <row r="87" spans="1:10">
      <c r="A87" s="4" t="s">
        <v>67</v>
      </c>
      <c r="B87" s="5" t="s">
        <v>69</v>
      </c>
      <c r="C87" s="73"/>
      <c r="D87" s="73"/>
      <c r="E87" s="5"/>
      <c r="F87" s="5"/>
      <c r="G87" s="74"/>
      <c r="H87" s="74"/>
      <c r="I87" s="74"/>
      <c r="J87" s="75"/>
    </row>
    <row r="88" spans="1:10" ht="39.6">
      <c r="A88" s="6">
        <v>1</v>
      </c>
      <c r="B88" s="25" t="s">
        <v>70</v>
      </c>
      <c r="C88" s="35"/>
      <c r="D88" s="35"/>
      <c r="E88" s="6" t="s">
        <v>7</v>
      </c>
      <c r="F88" s="30">
        <v>6</v>
      </c>
      <c r="G88" s="76"/>
      <c r="H88" s="77">
        <f>ROUND(F88*G88,0)</f>
        <v>0</v>
      </c>
      <c r="I88" s="77"/>
      <c r="J88" s="77">
        <f>F88*I88</f>
        <v>0</v>
      </c>
    </row>
    <row r="89" spans="1:10">
      <c r="A89" s="8"/>
      <c r="B89" s="8" t="s">
        <v>71</v>
      </c>
      <c r="C89" s="51"/>
      <c r="D89" s="51"/>
      <c r="E89" s="8"/>
      <c r="F89" s="8"/>
      <c r="G89" s="50"/>
      <c r="H89" s="79">
        <f>SUM(H88:H88)</f>
        <v>0</v>
      </c>
      <c r="I89" s="50"/>
      <c r="J89" s="79">
        <f>SUM(J88:J88)</f>
        <v>0</v>
      </c>
    </row>
    <row r="90" spans="1:10" s="83" customFormat="1">
      <c r="A90" s="36"/>
      <c r="B90" s="37"/>
      <c r="C90" s="47"/>
      <c r="D90" s="47"/>
      <c r="E90" s="37"/>
      <c r="F90" s="37"/>
      <c r="G90" s="46"/>
      <c r="H90" s="104"/>
      <c r="I90" s="46"/>
      <c r="J90" s="104"/>
    </row>
    <row r="91" spans="1:10">
      <c r="A91" s="11" t="s">
        <v>68</v>
      </c>
      <c r="B91" s="12" t="s">
        <v>99</v>
      </c>
      <c r="C91" s="49"/>
      <c r="D91" s="49"/>
      <c r="E91" s="13"/>
      <c r="F91" s="13"/>
      <c r="G91" s="84"/>
      <c r="H91" s="84"/>
      <c r="I91" s="84"/>
      <c r="J91" s="85"/>
    </row>
    <row r="92" spans="1:10" ht="118.8">
      <c r="A92" s="14">
        <v>1</v>
      </c>
      <c r="B92" s="25" t="s">
        <v>100</v>
      </c>
      <c r="C92" s="38"/>
      <c r="D92" s="38"/>
      <c r="E92" s="14" t="s">
        <v>7</v>
      </c>
      <c r="F92" s="15">
        <v>2</v>
      </c>
      <c r="G92" s="76"/>
      <c r="H92" s="77">
        <f>F92*G92</f>
        <v>0</v>
      </c>
      <c r="I92" s="77"/>
      <c r="J92" s="87">
        <f>F92*I92</f>
        <v>0</v>
      </c>
    </row>
    <row r="93" spans="1:10" ht="39.6">
      <c r="A93" s="21">
        <v>2</v>
      </c>
      <c r="B93" s="25" t="s">
        <v>131</v>
      </c>
      <c r="C93" s="38"/>
      <c r="D93" s="38"/>
      <c r="E93" s="14" t="s">
        <v>7</v>
      </c>
      <c r="F93" s="24">
        <v>2</v>
      </c>
      <c r="G93" s="76"/>
      <c r="H93" s="77">
        <f>F93*G93</f>
        <v>0</v>
      </c>
      <c r="I93" s="77"/>
      <c r="J93" s="87">
        <f>F93*I93</f>
        <v>0</v>
      </c>
    </row>
    <row r="94" spans="1:10" ht="79.2">
      <c r="A94" s="14">
        <v>3</v>
      </c>
      <c r="B94" s="25" t="s">
        <v>124</v>
      </c>
      <c r="C94" s="38"/>
      <c r="D94" s="38"/>
      <c r="E94" s="14" t="s">
        <v>7</v>
      </c>
      <c r="F94" s="24">
        <v>1</v>
      </c>
      <c r="G94" s="95"/>
      <c r="H94" s="95">
        <f>F94*G94</f>
        <v>0</v>
      </c>
      <c r="I94" s="95"/>
      <c r="J94" s="105">
        <f>F94*I94</f>
        <v>0</v>
      </c>
    </row>
    <row r="95" spans="1:10" ht="66">
      <c r="A95" s="21">
        <v>4</v>
      </c>
      <c r="B95" s="25" t="s">
        <v>104</v>
      </c>
      <c r="C95" s="86"/>
      <c r="D95" s="38"/>
      <c r="E95" s="6" t="s">
        <v>7</v>
      </c>
      <c r="F95" s="18">
        <v>2</v>
      </c>
      <c r="G95" s="76"/>
      <c r="H95" s="77">
        <f>F95*G95</f>
        <v>0</v>
      </c>
      <c r="I95" s="77"/>
      <c r="J95" s="87">
        <f>F95*I95</f>
        <v>0</v>
      </c>
    </row>
    <row r="96" spans="1:10" ht="158.4">
      <c r="A96" s="14">
        <v>5</v>
      </c>
      <c r="B96" s="25" t="s">
        <v>169</v>
      </c>
      <c r="C96" s="86"/>
      <c r="D96" s="86"/>
      <c r="E96" s="6" t="s">
        <v>7</v>
      </c>
      <c r="F96" s="18">
        <v>2</v>
      </c>
      <c r="G96" s="76"/>
      <c r="H96" s="77">
        <f>F96*G96</f>
        <v>0</v>
      </c>
      <c r="I96" s="78"/>
      <c r="J96" s="87">
        <f>F96*I96</f>
        <v>0</v>
      </c>
    </row>
    <row r="97" spans="1:10">
      <c r="A97" s="19"/>
      <c r="B97" s="8" t="s">
        <v>105</v>
      </c>
      <c r="C97" s="51"/>
      <c r="D97" s="51"/>
      <c r="E97" s="19"/>
      <c r="F97" s="20"/>
      <c r="G97" s="88"/>
      <c r="H97" s="89">
        <f>SUM(H92:H96)</f>
        <v>0</v>
      </c>
      <c r="I97" s="88"/>
      <c r="J97" s="89">
        <f>SUM(J92:J96)</f>
        <v>0</v>
      </c>
    </row>
    <row r="98" spans="1:10" s="94" customFormat="1">
      <c r="A98" s="26"/>
      <c r="B98" s="39"/>
      <c r="C98" s="106"/>
      <c r="D98" s="106"/>
      <c r="E98" s="27"/>
      <c r="F98" s="28"/>
      <c r="G98" s="96"/>
      <c r="H98" s="107"/>
      <c r="I98" s="96"/>
      <c r="J98" s="108"/>
    </row>
    <row r="99" spans="1:10" ht="26.4">
      <c r="A99" s="11" t="s">
        <v>72</v>
      </c>
      <c r="B99" s="12" t="s">
        <v>114</v>
      </c>
      <c r="C99" s="49"/>
      <c r="D99" s="49"/>
      <c r="E99" s="13"/>
      <c r="F99" s="13"/>
      <c r="G99" s="84"/>
      <c r="H99" s="84"/>
      <c r="I99" s="84"/>
      <c r="J99" s="85"/>
    </row>
    <row r="100" spans="1:10">
      <c r="A100" s="40" t="s">
        <v>6</v>
      </c>
      <c r="B100" s="41" t="s">
        <v>73</v>
      </c>
      <c r="C100" s="109"/>
      <c r="D100" s="109"/>
      <c r="E100" s="41"/>
      <c r="F100" s="41"/>
      <c r="G100" s="109"/>
      <c r="H100" s="109"/>
      <c r="I100" s="109"/>
      <c r="J100" s="109"/>
    </row>
    <row r="101" spans="1:10" ht="39.6">
      <c r="A101" s="42">
        <v>1</v>
      </c>
      <c r="B101" s="25" t="s">
        <v>144</v>
      </c>
      <c r="C101" s="38"/>
      <c r="D101" s="38"/>
      <c r="E101" s="43" t="s">
        <v>7</v>
      </c>
      <c r="F101" s="43">
        <v>2</v>
      </c>
      <c r="G101" s="76"/>
      <c r="H101" s="77">
        <f t="shared" ref="H101:H103" si="11">F101*G101</f>
        <v>0</v>
      </c>
      <c r="I101" s="77"/>
      <c r="J101" s="87">
        <f t="shared" ref="J101:J103" si="12">F101*I101</f>
        <v>0</v>
      </c>
    </row>
    <row r="102" spans="1:10" ht="52.8">
      <c r="A102" s="42">
        <v>2</v>
      </c>
      <c r="B102" s="25" t="s">
        <v>119</v>
      </c>
      <c r="C102" s="38"/>
      <c r="D102" s="38"/>
      <c r="E102" s="43" t="s">
        <v>7</v>
      </c>
      <c r="F102" s="44">
        <v>2</v>
      </c>
      <c r="G102" s="76"/>
      <c r="H102" s="77">
        <f t="shared" si="11"/>
        <v>0</v>
      </c>
      <c r="I102" s="77"/>
      <c r="J102" s="87">
        <f t="shared" si="12"/>
        <v>0</v>
      </c>
    </row>
    <row r="103" spans="1:10" ht="39.6">
      <c r="A103" s="42">
        <v>3</v>
      </c>
      <c r="B103" s="25" t="s">
        <v>74</v>
      </c>
      <c r="C103" s="38"/>
      <c r="D103" s="38"/>
      <c r="E103" s="43" t="s">
        <v>7</v>
      </c>
      <c r="F103" s="44">
        <v>2</v>
      </c>
      <c r="G103" s="76"/>
      <c r="H103" s="77">
        <f t="shared" si="11"/>
        <v>0</v>
      </c>
      <c r="I103" s="77"/>
      <c r="J103" s="87">
        <f t="shared" si="12"/>
        <v>0</v>
      </c>
    </row>
    <row r="104" spans="1:10" ht="145.19999999999999">
      <c r="A104" s="44">
        <v>4</v>
      </c>
      <c r="B104" s="25" t="s">
        <v>170</v>
      </c>
      <c r="C104" s="38"/>
      <c r="D104" s="38"/>
      <c r="E104" s="44" t="s">
        <v>30</v>
      </c>
      <c r="F104" s="44">
        <v>1</v>
      </c>
      <c r="G104" s="76"/>
      <c r="H104" s="77">
        <f>F104*G104</f>
        <v>0</v>
      </c>
      <c r="I104" s="77"/>
      <c r="J104" s="87">
        <f>F104*I104</f>
        <v>0</v>
      </c>
    </row>
    <row r="105" spans="1:10">
      <c r="A105" s="40" t="s">
        <v>11</v>
      </c>
      <c r="B105" s="41" t="s">
        <v>76</v>
      </c>
      <c r="C105" s="109"/>
      <c r="D105" s="109"/>
      <c r="E105" s="41"/>
      <c r="F105" s="41"/>
      <c r="G105" s="109"/>
      <c r="H105" s="109"/>
      <c r="I105" s="109"/>
      <c r="J105" s="109"/>
    </row>
    <row r="106" spans="1:10" ht="26.4">
      <c r="A106" s="40"/>
      <c r="B106" s="41" t="s">
        <v>77</v>
      </c>
      <c r="C106" s="109"/>
      <c r="D106" s="109"/>
      <c r="E106" s="41"/>
      <c r="F106" s="41"/>
      <c r="G106" s="109"/>
      <c r="H106" s="109"/>
      <c r="I106" s="109"/>
      <c r="J106" s="109"/>
    </row>
    <row r="107" spans="1:10" ht="66">
      <c r="A107" s="45">
        <v>1</v>
      </c>
      <c r="B107" s="25" t="s">
        <v>78</v>
      </c>
      <c r="C107" s="38"/>
      <c r="D107" s="38"/>
      <c r="E107" s="45" t="s">
        <v>75</v>
      </c>
      <c r="F107" s="45">
        <v>2</v>
      </c>
      <c r="G107" s="76"/>
      <c r="H107" s="77">
        <f t="shared" ref="H107:H113" si="13">F107*G107</f>
        <v>0</v>
      </c>
      <c r="I107" s="77"/>
      <c r="J107" s="87">
        <f t="shared" ref="J107:J113" si="14">F107*I107</f>
        <v>0</v>
      </c>
    </row>
    <row r="108" spans="1:10" ht="105.6">
      <c r="A108" s="42">
        <v>2</v>
      </c>
      <c r="B108" s="25" t="s">
        <v>116</v>
      </c>
      <c r="C108" s="38"/>
      <c r="D108" s="35"/>
      <c r="E108" s="43" t="s">
        <v>30</v>
      </c>
      <c r="F108" s="44">
        <v>3</v>
      </c>
      <c r="G108" s="76"/>
      <c r="H108" s="77">
        <f t="shared" si="13"/>
        <v>0</v>
      </c>
      <c r="I108" s="77"/>
      <c r="J108" s="87">
        <f t="shared" si="14"/>
        <v>0</v>
      </c>
    </row>
    <row r="109" spans="1:10" ht="39.6">
      <c r="A109" s="45">
        <v>3</v>
      </c>
      <c r="B109" s="25" t="s">
        <v>123</v>
      </c>
      <c r="C109" s="38"/>
      <c r="D109" s="35"/>
      <c r="E109" s="43" t="s">
        <v>30</v>
      </c>
      <c r="F109" s="44">
        <v>1</v>
      </c>
      <c r="G109" s="76"/>
      <c r="H109" s="77">
        <f t="shared" si="13"/>
        <v>0</v>
      </c>
      <c r="I109" s="77"/>
      <c r="J109" s="87">
        <f t="shared" si="14"/>
        <v>0</v>
      </c>
    </row>
    <row r="110" spans="1:10" ht="132">
      <c r="A110" s="42">
        <v>4</v>
      </c>
      <c r="B110" s="25" t="s">
        <v>120</v>
      </c>
      <c r="C110" s="38"/>
      <c r="D110" s="35"/>
      <c r="E110" s="43" t="s">
        <v>30</v>
      </c>
      <c r="F110" s="44">
        <v>1</v>
      </c>
      <c r="G110" s="76"/>
      <c r="H110" s="77">
        <f t="shared" si="13"/>
        <v>0</v>
      </c>
      <c r="I110" s="77"/>
      <c r="J110" s="87">
        <f t="shared" si="14"/>
        <v>0</v>
      </c>
    </row>
    <row r="111" spans="1:10" ht="52.8">
      <c r="A111" s="45">
        <v>5</v>
      </c>
      <c r="B111" s="25" t="s">
        <v>121</v>
      </c>
      <c r="C111" s="38"/>
      <c r="D111" s="35"/>
      <c r="E111" s="43" t="s">
        <v>30</v>
      </c>
      <c r="F111" s="44">
        <v>1</v>
      </c>
      <c r="G111" s="76"/>
      <c r="H111" s="77">
        <f t="shared" si="13"/>
        <v>0</v>
      </c>
      <c r="I111" s="77"/>
      <c r="J111" s="87">
        <f t="shared" si="14"/>
        <v>0</v>
      </c>
    </row>
    <row r="112" spans="1:10" ht="39.6">
      <c r="A112" s="42">
        <v>6</v>
      </c>
      <c r="B112" s="25" t="s">
        <v>74</v>
      </c>
      <c r="C112" s="38"/>
      <c r="D112" s="38"/>
      <c r="E112" s="43" t="s">
        <v>7</v>
      </c>
      <c r="F112" s="44">
        <v>3</v>
      </c>
      <c r="G112" s="76"/>
      <c r="H112" s="77">
        <f t="shared" si="13"/>
        <v>0</v>
      </c>
      <c r="I112" s="77"/>
      <c r="J112" s="87">
        <f t="shared" si="14"/>
        <v>0</v>
      </c>
    </row>
    <row r="113" spans="1:10" ht="52.8">
      <c r="A113" s="45">
        <v>7</v>
      </c>
      <c r="B113" s="25" t="s">
        <v>122</v>
      </c>
      <c r="C113" s="38"/>
      <c r="D113" s="38"/>
      <c r="E113" s="44" t="s">
        <v>7</v>
      </c>
      <c r="F113" s="44">
        <v>2</v>
      </c>
      <c r="G113" s="76"/>
      <c r="H113" s="77">
        <f t="shared" si="13"/>
        <v>0</v>
      </c>
      <c r="I113" s="77"/>
      <c r="J113" s="87">
        <f t="shared" si="14"/>
        <v>0</v>
      </c>
    </row>
    <row r="114" spans="1:10">
      <c r="A114" s="40" t="s">
        <v>24</v>
      </c>
      <c r="B114" s="41" t="s">
        <v>79</v>
      </c>
      <c r="C114" s="109"/>
      <c r="D114" s="109"/>
      <c r="E114" s="41"/>
      <c r="F114" s="41"/>
      <c r="G114" s="109"/>
      <c r="H114" s="109"/>
      <c r="I114" s="109"/>
      <c r="J114" s="109"/>
    </row>
    <row r="115" spans="1:10">
      <c r="A115" s="40">
        <v>1</v>
      </c>
      <c r="B115" s="41" t="s">
        <v>80</v>
      </c>
      <c r="C115" s="109"/>
      <c r="D115" s="109"/>
      <c r="E115" s="41"/>
      <c r="F115" s="41"/>
      <c r="G115" s="109"/>
      <c r="H115" s="109"/>
      <c r="I115" s="109"/>
      <c r="J115" s="109"/>
    </row>
    <row r="116" spans="1:10" ht="52.8">
      <c r="A116" s="44">
        <v>1.1000000000000001</v>
      </c>
      <c r="B116" s="25" t="s">
        <v>171</v>
      </c>
      <c r="C116" s="38"/>
      <c r="D116" s="38"/>
      <c r="E116" s="44" t="s">
        <v>7</v>
      </c>
      <c r="F116" s="44">
        <v>2</v>
      </c>
      <c r="G116" s="76"/>
      <c r="H116" s="77">
        <f t="shared" ref="H116:H118" si="15">F116*G116</f>
        <v>0</v>
      </c>
      <c r="I116" s="77"/>
      <c r="J116" s="87">
        <f t="shared" ref="J116:J118" si="16">F116*I116</f>
        <v>0</v>
      </c>
    </row>
    <row r="117" spans="1:10" ht="105.6">
      <c r="A117" s="6">
        <v>1.2</v>
      </c>
      <c r="B117" s="25" t="s">
        <v>160</v>
      </c>
      <c r="C117" s="35"/>
      <c r="D117" s="35"/>
      <c r="E117" s="6" t="s">
        <v>30</v>
      </c>
      <c r="F117" s="6">
        <v>1</v>
      </c>
      <c r="G117" s="76"/>
      <c r="H117" s="77">
        <f t="shared" si="15"/>
        <v>0</v>
      </c>
      <c r="I117" s="77"/>
      <c r="J117" s="87">
        <f t="shared" si="16"/>
        <v>0</v>
      </c>
    </row>
    <row r="118" spans="1:10">
      <c r="A118" s="6">
        <v>1.3</v>
      </c>
      <c r="B118" s="7" t="s">
        <v>86</v>
      </c>
      <c r="C118" s="35"/>
      <c r="D118" s="35"/>
      <c r="E118" s="6" t="s">
        <v>30</v>
      </c>
      <c r="F118" s="6">
        <v>1</v>
      </c>
      <c r="G118" s="76"/>
      <c r="H118" s="77">
        <f t="shared" si="15"/>
        <v>0</v>
      </c>
      <c r="I118" s="77"/>
      <c r="J118" s="87">
        <f t="shared" si="16"/>
        <v>0</v>
      </c>
    </row>
    <row r="119" spans="1:10" ht="26.4">
      <c r="A119" s="19"/>
      <c r="B119" s="8" t="s">
        <v>115</v>
      </c>
      <c r="C119" s="51"/>
      <c r="D119" s="51"/>
      <c r="E119" s="19"/>
      <c r="F119" s="20"/>
      <c r="G119" s="88"/>
      <c r="H119" s="89">
        <f>SUM(H100:H118)</f>
        <v>0</v>
      </c>
      <c r="I119" s="88"/>
      <c r="J119" s="89">
        <f>SUM(J100:J118)</f>
        <v>0</v>
      </c>
    </row>
    <row r="120" spans="1:10" s="83" customFormat="1">
      <c r="A120" s="36"/>
      <c r="B120" s="37"/>
      <c r="C120" s="47"/>
      <c r="D120" s="47"/>
      <c r="E120" s="37"/>
      <c r="F120" s="37"/>
      <c r="G120" s="46"/>
      <c r="H120" s="104"/>
      <c r="I120" s="46"/>
      <c r="J120" s="104"/>
    </row>
    <row r="121" spans="1:10">
      <c r="A121" s="11" t="s">
        <v>81</v>
      </c>
      <c r="B121" s="12" t="s">
        <v>103</v>
      </c>
      <c r="C121" s="49"/>
      <c r="D121" s="49"/>
      <c r="E121" s="13"/>
      <c r="F121" s="13"/>
      <c r="G121" s="84"/>
      <c r="H121" s="84"/>
      <c r="I121" s="84"/>
      <c r="J121" s="85"/>
    </row>
    <row r="122" spans="1:10" ht="211.2">
      <c r="A122" s="42">
        <v>1</v>
      </c>
      <c r="B122" s="25" t="s">
        <v>177</v>
      </c>
      <c r="C122" s="38"/>
      <c r="D122" s="38"/>
      <c r="E122" s="43" t="s">
        <v>75</v>
      </c>
      <c r="F122" s="43">
        <v>1</v>
      </c>
      <c r="G122" s="76"/>
      <c r="H122" s="77">
        <f t="shared" ref="H122:H123" si="17">F122*G122</f>
        <v>0</v>
      </c>
      <c r="I122" s="77"/>
      <c r="J122" s="87">
        <f t="shared" ref="J122:J123" si="18">F122*I122</f>
        <v>0</v>
      </c>
    </row>
    <row r="123" spans="1:10" s="110" customFormat="1" ht="39.6">
      <c r="A123" s="42">
        <v>2</v>
      </c>
      <c r="B123" s="25" t="s">
        <v>136</v>
      </c>
      <c r="C123" s="38"/>
      <c r="D123" s="38"/>
      <c r="E123" s="43" t="s">
        <v>75</v>
      </c>
      <c r="F123" s="43">
        <v>1</v>
      </c>
      <c r="G123" s="76"/>
      <c r="H123" s="77">
        <f t="shared" si="17"/>
        <v>0</v>
      </c>
      <c r="I123" s="77"/>
      <c r="J123" s="87">
        <f t="shared" si="18"/>
        <v>0</v>
      </c>
    </row>
    <row r="124" spans="1:10">
      <c r="A124" s="19"/>
      <c r="B124" s="8" t="s">
        <v>110</v>
      </c>
      <c r="C124" s="51"/>
      <c r="D124" s="51"/>
      <c r="E124" s="19"/>
      <c r="F124" s="20"/>
      <c r="G124" s="88"/>
      <c r="H124" s="89">
        <f>SUM(H122:H123)</f>
        <v>0</v>
      </c>
      <c r="I124" s="88"/>
      <c r="J124" s="89">
        <f>SUM(J122:J123)</f>
        <v>0</v>
      </c>
    </row>
    <row r="125" spans="1:10" s="83" customFormat="1">
      <c r="A125" s="36"/>
      <c r="B125" s="37"/>
      <c r="C125" s="47"/>
      <c r="D125" s="47"/>
      <c r="E125" s="37"/>
      <c r="F125" s="37"/>
      <c r="G125" s="46"/>
      <c r="H125" s="104"/>
      <c r="I125" s="46"/>
      <c r="J125" s="104"/>
    </row>
    <row r="126" spans="1:10">
      <c r="A126" s="11" t="s">
        <v>98</v>
      </c>
      <c r="B126" s="12" t="s">
        <v>106</v>
      </c>
      <c r="C126" s="49"/>
      <c r="D126" s="49"/>
      <c r="E126" s="13"/>
      <c r="F126" s="13"/>
      <c r="G126" s="84"/>
      <c r="H126" s="84"/>
      <c r="I126" s="84"/>
      <c r="J126" s="85"/>
    </row>
    <row r="127" spans="1:10" ht="79.2">
      <c r="A127" s="42">
        <v>1</v>
      </c>
      <c r="B127" s="25" t="s">
        <v>107</v>
      </c>
      <c r="C127" s="38"/>
      <c r="D127" s="38"/>
      <c r="E127" s="45" t="s">
        <v>75</v>
      </c>
      <c r="F127" s="45">
        <v>4</v>
      </c>
      <c r="G127" s="76"/>
      <c r="H127" s="77">
        <f t="shared" ref="H127:H130" si="19">F127*G127</f>
        <v>0</v>
      </c>
      <c r="I127" s="77"/>
      <c r="J127" s="87">
        <f t="shared" ref="J127:J130" si="20">F127*I127</f>
        <v>0</v>
      </c>
    </row>
    <row r="128" spans="1:10" ht="92.4">
      <c r="A128" s="42">
        <v>2</v>
      </c>
      <c r="B128" s="25" t="s">
        <v>118</v>
      </c>
      <c r="C128" s="38"/>
      <c r="D128" s="38"/>
      <c r="E128" s="43" t="s">
        <v>30</v>
      </c>
      <c r="F128" s="44">
        <v>2</v>
      </c>
      <c r="G128" s="76"/>
      <c r="H128" s="77">
        <f t="shared" si="19"/>
        <v>0</v>
      </c>
      <c r="I128" s="77"/>
      <c r="J128" s="87">
        <f t="shared" si="20"/>
        <v>0</v>
      </c>
    </row>
    <row r="129" spans="1:10" ht="105.6">
      <c r="A129" s="42">
        <v>3</v>
      </c>
      <c r="B129" s="25" t="s">
        <v>117</v>
      </c>
      <c r="C129" s="38"/>
      <c r="D129" s="38"/>
      <c r="E129" s="43" t="s">
        <v>30</v>
      </c>
      <c r="F129" s="44">
        <v>2</v>
      </c>
      <c r="G129" s="76"/>
      <c r="H129" s="77">
        <f t="shared" si="19"/>
        <v>0</v>
      </c>
      <c r="I129" s="77"/>
      <c r="J129" s="87">
        <f t="shared" si="20"/>
        <v>0</v>
      </c>
    </row>
    <row r="130" spans="1:10" ht="39.6">
      <c r="A130" s="42">
        <v>4</v>
      </c>
      <c r="B130" s="25" t="s">
        <v>74</v>
      </c>
      <c r="C130" s="38"/>
      <c r="D130" s="38"/>
      <c r="E130" s="43" t="s">
        <v>7</v>
      </c>
      <c r="F130" s="44">
        <v>4</v>
      </c>
      <c r="G130" s="76"/>
      <c r="H130" s="77">
        <f t="shared" si="19"/>
        <v>0</v>
      </c>
      <c r="I130" s="77"/>
      <c r="J130" s="87">
        <f t="shared" si="20"/>
        <v>0</v>
      </c>
    </row>
    <row r="131" spans="1:10" ht="39.6">
      <c r="A131" s="42">
        <v>5</v>
      </c>
      <c r="B131" s="25" t="s">
        <v>113</v>
      </c>
      <c r="C131" s="38"/>
      <c r="D131" s="38"/>
      <c r="E131" s="43" t="s">
        <v>8</v>
      </c>
      <c r="F131" s="44">
        <v>2</v>
      </c>
      <c r="G131" s="76"/>
      <c r="H131" s="77">
        <f>F131*G131</f>
        <v>0</v>
      </c>
      <c r="I131" s="77"/>
      <c r="J131" s="87">
        <f>F131*I131</f>
        <v>0</v>
      </c>
    </row>
    <row r="132" spans="1:10" ht="52.8">
      <c r="A132" s="42">
        <v>6</v>
      </c>
      <c r="B132" s="25" t="s">
        <v>112</v>
      </c>
      <c r="C132" s="38"/>
      <c r="D132" s="38"/>
      <c r="E132" s="6" t="s">
        <v>8</v>
      </c>
      <c r="F132" s="6">
        <v>2</v>
      </c>
      <c r="G132" s="76"/>
      <c r="H132" s="77">
        <f>F132*G132</f>
        <v>0</v>
      </c>
      <c r="I132" s="77"/>
      <c r="J132" s="87">
        <f>F132*I132</f>
        <v>0</v>
      </c>
    </row>
    <row r="133" spans="1:10">
      <c r="A133" s="19"/>
      <c r="B133" s="48" t="s">
        <v>108</v>
      </c>
      <c r="C133" s="51"/>
      <c r="D133" s="51"/>
      <c r="E133" s="19"/>
      <c r="F133" s="20"/>
      <c r="G133" s="88"/>
      <c r="H133" s="89">
        <f>SUM(H127:H132)</f>
        <v>0</v>
      </c>
      <c r="I133" s="88"/>
      <c r="J133" s="89">
        <f>SUM(J127:J132)</f>
        <v>0</v>
      </c>
    </row>
    <row r="134" spans="1:10" s="83" customFormat="1">
      <c r="A134" s="36"/>
      <c r="B134" s="37"/>
      <c r="C134" s="47"/>
      <c r="D134" s="47"/>
      <c r="E134" s="37"/>
      <c r="F134" s="37"/>
      <c r="G134" s="46"/>
      <c r="H134" s="104"/>
      <c r="I134" s="46"/>
      <c r="J134" s="104"/>
    </row>
    <row r="135" spans="1:10">
      <c r="A135" s="11" t="s">
        <v>101</v>
      </c>
      <c r="B135" s="12" t="s">
        <v>125</v>
      </c>
      <c r="C135" s="49"/>
      <c r="D135" s="49"/>
      <c r="E135" s="13"/>
      <c r="F135" s="13"/>
      <c r="G135" s="84"/>
      <c r="H135" s="84"/>
      <c r="I135" s="84"/>
      <c r="J135" s="85"/>
    </row>
    <row r="136" spans="1:10" ht="66">
      <c r="A136" s="16">
        <v>1</v>
      </c>
      <c r="B136" s="25" t="s">
        <v>145</v>
      </c>
      <c r="C136" s="86"/>
      <c r="D136" s="86"/>
      <c r="E136" s="6" t="s">
        <v>7</v>
      </c>
      <c r="F136" s="18">
        <f>26*4</f>
        <v>104</v>
      </c>
      <c r="G136" s="76"/>
      <c r="H136" s="77">
        <f>F136*G136</f>
        <v>0</v>
      </c>
      <c r="I136" s="78"/>
      <c r="J136" s="87">
        <f>F136*I136</f>
        <v>0</v>
      </c>
    </row>
    <row r="137" spans="1:10">
      <c r="A137" s="19"/>
      <c r="B137" s="8" t="s">
        <v>126</v>
      </c>
      <c r="C137" s="51"/>
      <c r="D137" s="51"/>
      <c r="E137" s="19"/>
      <c r="F137" s="20"/>
      <c r="G137" s="88"/>
      <c r="H137" s="89">
        <f>SUM(H136:H136)</f>
        <v>0</v>
      </c>
      <c r="I137" s="88"/>
      <c r="J137" s="89">
        <f>SUM(J136:J136)</f>
        <v>0</v>
      </c>
    </row>
    <row r="138" spans="1:10" s="83" customFormat="1">
      <c r="A138" s="26"/>
      <c r="B138" s="10"/>
      <c r="C138" s="81"/>
      <c r="D138" s="81"/>
      <c r="E138" s="27"/>
      <c r="F138" s="28"/>
      <c r="G138" s="96"/>
      <c r="H138" s="97"/>
      <c r="I138" s="96"/>
      <c r="J138" s="97"/>
    </row>
    <row r="139" spans="1:10" s="111" customFormat="1" ht="26.4">
      <c r="A139" s="4" t="s">
        <v>109</v>
      </c>
      <c r="B139" s="5" t="s">
        <v>96</v>
      </c>
      <c r="C139" s="73"/>
      <c r="D139" s="73"/>
      <c r="E139" s="5"/>
      <c r="F139" s="5"/>
      <c r="G139" s="74"/>
      <c r="H139" s="74"/>
      <c r="I139" s="74"/>
      <c r="J139" s="75"/>
    </row>
    <row r="140" spans="1:10" s="112" customFormat="1" ht="39.6">
      <c r="A140" s="6">
        <v>1</v>
      </c>
      <c r="B140" s="25" t="s">
        <v>146</v>
      </c>
      <c r="C140" s="86"/>
      <c r="D140" s="86"/>
      <c r="E140" s="14" t="s">
        <v>9</v>
      </c>
      <c r="F140" s="14">
        <v>1</v>
      </c>
      <c r="G140" s="95"/>
      <c r="H140" s="95">
        <f t="shared" ref="H140:H149" si="21">F140*G140</f>
        <v>0</v>
      </c>
      <c r="I140" s="95"/>
      <c r="J140" s="95">
        <f t="shared" ref="J140:J149" si="22">F140*I140</f>
        <v>0</v>
      </c>
    </row>
    <row r="141" spans="1:10" s="111" customFormat="1" ht="26.4">
      <c r="A141" s="6">
        <v>2</v>
      </c>
      <c r="B141" s="25" t="s">
        <v>87</v>
      </c>
      <c r="C141" s="128"/>
      <c r="D141" s="35"/>
      <c r="E141" s="6" t="s">
        <v>88</v>
      </c>
      <c r="F141" s="6">
        <v>2</v>
      </c>
      <c r="G141" s="76"/>
      <c r="H141" s="77">
        <f t="shared" si="21"/>
        <v>0</v>
      </c>
      <c r="I141" s="77"/>
      <c r="J141" s="77">
        <f t="shared" si="22"/>
        <v>0</v>
      </c>
    </row>
    <row r="142" spans="1:10" s="111" customFormat="1" ht="26.4">
      <c r="A142" s="6">
        <v>3</v>
      </c>
      <c r="B142" s="25" t="s">
        <v>89</v>
      </c>
      <c r="C142" s="129"/>
      <c r="D142" s="35"/>
      <c r="E142" s="6" t="s">
        <v>88</v>
      </c>
      <c r="F142" s="6">
        <v>8</v>
      </c>
      <c r="G142" s="76"/>
      <c r="H142" s="77">
        <f t="shared" si="21"/>
        <v>0</v>
      </c>
      <c r="I142" s="77"/>
      <c r="J142" s="77">
        <f t="shared" si="22"/>
        <v>0</v>
      </c>
    </row>
    <row r="143" spans="1:10" s="111" customFormat="1" ht="26.4">
      <c r="A143" s="6">
        <v>4</v>
      </c>
      <c r="B143" s="25" t="s">
        <v>135</v>
      </c>
      <c r="C143" s="128"/>
      <c r="D143" s="35"/>
      <c r="E143" s="6" t="s">
        <v>7</v>
      </c>
      <c r="F143" s="6">
        <v>10</v>
      </c>
      <c r="G143" s="76"/>
      <c r="H143" s="77">
        <f t="shared" si="21"/>
        <v>0</v>
      </c>
      <c r="I143" s="77"/>
      <c r="J143" s="77">
        <f t="shared" si="22"/>
        <v>0</v>
      </c>
    </row>
    <row r="144" spans="1:10" s="111" customFormat="1" ht="26.4">
      <c r="A144" s="6">
        <v>5</v>
      </c>
      <c r="B144" s="25" t="s">
        <v>90</v>
      </c>
      <c r="C144" s="130"/>
      <c r="D144" s="35"/>
      <c r="E144" s="6" t="s">
        <v>7</v>
      </c>
      <c r="F144" s="6">
        <v>10</v>
      </c>
      <c r="G144" s="76"/>
      <c r="H144" s="77">
        <f t="shared" si="21"/>
        <v>0</v>
      </c>
      <c r="I144" s="77"/>
      <c r="J144" s="77">
        <f t="shared" si="22"/>
        <v>0</v>
      </c>
    </row>
    <row r="145" spans="1:10" s="111" customFormat="1" ht="26.4">
      <c r="A145" s="6">
        <v>6</v>
      </c>
      <c r="B145" s="25" t="s">
        <v>147</v>
      </c>
      <c r="C145" s="129"/>
      <c r="D145" s="35"/>
      <c r="E145" s="6" t="s">
        <v>7</v>
      </c>
      <c r="F145" s="6">
        <v>300</v>
      </c>
      <c r="G145" s="76"/>
      <c r="H145" s="77">
        <f t="shared" si="21"/>
        <v>0</v>
      </c>
      <c r="I145" s="77"/>
      <c r="J145" s="77">
        <f t="shared" si="22"/>
        <v>0</v>
      </c>
    </row>
    <row r="146" spans="1:10" s="111" customFormat="1" ht="92.4">
      <c r="A146" s="6">
        <v>7</v>
      </c>
      <c r="B146" s="25" t="s">
        <v>91</v>
      </c>
      <c r="C146" s="35"/>
      <c r="D146" s="35"/>
      <c r="E146" s="6" t="s">
        <v>30</v>
      </c>
      <c r="F146" s="6">
        <v>1</v>
      </c>
      <c r="G146" s="76"/>
      <c r="H146" s="77">
        <f t="shared" si="21"/>
        <v>0</v>
      </c>
      <c r="I146" s="77"/>
      <c r="J146" s="77">
        <f t="shared" si="22"/>
        <v>0</v>
      </c>
    </row>
    <row r="147" spans="1:10" s="111" customFormat="1" ht="39.6">
      <c r="A147" s="6">
        <v>8</v>
      </c>
      <c r="B147" s="25" t="s">
        <v>92</v>
      </c>
      <c r="C147" s="35"/>
      <c r="D147" s="35"/>
      <c r="E147" s="6" t="s">
        <v>7</v>
      </c>
      <c r="F147" s="6">
        <v>7</v>
      </c>
      <c r="G147" s="76"/>
      <c r="H147" s="77">
        <f t="shared" si="21"/>
        <v>0</v>
      </c>
      <c r="I147" s="77"/>
      <c r="J147" s="77">
        <f t="shared" si="22"/>
        <v>0</v>
      </c>
    </row>
    <row r="148" spans="1:10" s="111" customFormat="1" ht="26.4">
      <c r="A148" s="6">
        <v>9</v>
      </c>
      <c r="B148" s="25" t="s">
        <v>93</v>
      </c>
      <c r="C148" s="35"/>
      <c r="D148" s="35"/>
      <c r="E148" s="6" t="s">
        <v>7</v>
      </c>
      <c r="F148" s="6">
        <v>120</v>
      </c>
      <c r="G148" s="76"/>
      <c r="H148" s="77">
        <f t="shared" si="21"/>
        <v>0</v>
      </c>
      <c r="I148" s="77"/>
      <c r="J148" s="77">
        <f t="shared" si="22"/>
        <v>0</v>
      </c>
    </row>
    <row r="149" spans="1:10" s="111" customFormat="1" ht="26.4">
      <c r="A149" s="6">
        <v>10</v>
      </c>
      <c r="B149" s="25" t="s">
        <v>148</v>
      </c>
      <c r="C149" s="35"/>
      <c r="D149" s="35"/>
      <c r="E149" s="6" t="s">
        <v>94</v>
      </c>
      <c r="F149" s="6">
        <v>1</v>
      </c>
      <c r="G149" s="76"/>
      <c r="H149" s="77">
        <f t="shared" si="21"/>
        <v>0</v>
      </c>
      <c r="I149" s="77"/>
      <c r="J149" s="77">
        <f t="shared" si="22"/>
        <v>0</v>
      </c>
    </row>
    <row r="150" spans="1:10" s="111" customFormat="1">
      <c r="A150" s="19"/>
      <c r="B150" s="48" t="s">
        <v>97</v>
      </c>
      <c r="C150" s="51"/>
      <c r="D150" s="51"/>
      <c r="E150" s="19"/>
      <c r="F150" s="20"/>
      <c r="G150" s="88"/>
      <c r="H150" s="89">
        <f>SUM(H140:H149)</f>
        <v>0</v>
      </c>
      <c r="I150" s="88"/>
      <c r="J150" s="89">
        <f>SUM(J140:J149)</f>
        <v>0</v>
      </c>
    </row>
    <row r="151" spans="1:10" s="111" customFormat="1">
      <c r="A151" s="52"/>
      <c r="B151" s="53"/>
      <c r="C151" s="113"/>
      <c r="D151" s="113"/>
      <c r="E151" s="54"/>
      <c r="F151" s="55"/>
      <c r="G151" s="101"/>
      <c r="H151" s="115"/>
      <c r="I151" s="101"/>
      <c r="J151" s="115"/>
    </row>
    <row r="152" spans="1:10" s="111" customFormat="1">
      <c r="A152" s="4" t="s">
        <v>152</v>
      </c>
      <c r="B152" s="5" t="s">
        <v>156</v>
      </c>
      <c r="C152" s="73"/>
      <c r="D152" s="73"/>
      <c r="E152" s="5"/>
      <c r="F152" s="5"/>
      <c r="G152" s="74"/>
      <c r="H152" s="74"/>
      <c r="I152" s="74"/>
      <c r="J152" s="75"/>
    </row>
    <row r="153" spans="1:10" s="111" customFormat="1" ht="26.4">
      <c r="A153" s="52"/>
      <c r="B153" s="25" t="s">
        <v>158</v>
      </c>
      <c r="C153" s="114"/>
      <c r="D153" s="114"/>
      <c r="E153" s="54" t="s">
        <v>157</v>
      </c>
      <c r="F153" s="55">
        <v>2</v>
      </c>
      <c r="G153" s="101"/>
      <c r="H153" s="77">
        <f t="shared" ref="H153:H154" si="23">F153*G153</f>
        <v>0</v>
      </c>
      <c r="I153" s="101"/>
      <c r="J153" s="101">
        <f>F153*I153</f>
        <v>0</v>
      </c>
    </row>
    <row r="154" spans="1:10" s="111" customFormat="1" ht="26.4">
      <c r="A154" s="52"/>
      <c r="B154" s="25" t="s">
        <v>159</v>
      </c>
      <c r="C154" s="114"/>
      <c r="D154" s="114"/>
      <c r="E154" s="54" t="s">
        <v>157</v>
      </c>
      <c r="F154" s="55">
        <v>4</v>
      </c>
      <c r="G154" s="101"/>
      <c r="H154" s="77">
        <f t="shared" si="23"/>
        <v>0</v>
      </c>
      <c r="I154" s="101"/>
      <c r="J154" s="101">
        <v>0</v>
      </c>
    </row>
    <row r="155" spans="1:10" s="111" customFormat="1">
      <c r="A155" s="19"/>
      <c r="B155" s="8"/>
      <c r="C155" s="51"/>
      <c r="D155" s="51"/>
      <c r="E155" s="19"/>
      <c r="F155" s="20"/>
      <c r="G155" s="88"/>
      <c r="H155" s="89">
        <f>SUM(H153:H154)</f>
        <v>0</v>
      </c>
      <c r="I155" s="88"/>
      <c r="J155" s="89">
        <f>SUM(J153)</f>
        <v>0</v>
      </c>
    </row>
    <row r="156" spans="1:10" s="111" customFormat="1">
      <c r="A156" s="52"/>
      <c r="B156" s="56"/>
      <c r="C156" s="114"/>
      <c r="D156" s="114"/>
      <c r="E156" s="54"/>
      <c r="F156" s="55"/>
      <c r="G156" s="101"/>
      <c r="H156" s="101"/>
      <c r="I156" s="101"/>
      <c r="J156" s="101"/>
    </row>
    <row r="157" spans="1:10" s="111" customFormat="1">
      <c r="A157" s="57" t="s">
        <v>155</v>
      </c>
      <c r="B157" s="58" t="s">
        <v>153</v>
      </c>
      <c r="C157" s="116"/>
      <c r="D157" s="116"/>
      <c r="E157" s="58"/>
      <c r="F157" s="58"/>
      <c r="G157" s="117"/>
      <c r="H157" s="117"/>
      <c r="I157" s="117"/>
      <c r="J157" s="117"/>
    </row>
    <row r="158" spans="1:10" s="111" customFormat="1" ht="198">
      <c r="A158" s="59">
        <v>1</v>
      </c>
      <c r="B158" s="25" t="s">
        <v>154</v>
      </c>
      <c r="C158" s="118"/>
      <c r="D158" s="119"/>
      <c r="E158" s="59" t="s">
        <v>30</v>
      </c>
      <c r="F158" s="60">
        <v>1</v>
      </c>
      <c r="G158" s="76"/>
      <c r="H158" s="76">
        <f>F158*G158</f>
        <v>0</v>
      </c>
      <c r="I158" s="76"/>
      <c r="J158" s="76">
        <f>I158</f>
        <v>0</v>
      </c>
    </row>
    <row r="159" spans="1:10" s="111" customFormat="1">
      <c r="A159" s="19"/>
      <c r="B159" s="8"/>
      <c r="C159" s="51"/>
      <c r="D159" s="51"/>
      <c r="E159" s="19"/>
      <c r="F159" s="20"/>
      <c r="G159" s="88"/>
      <c r="H159" s="89">
        <f>SUM(H157:H158)</f>
        <v>0</v>
      </c>
      <c r="I159" s="88"/>
      <c r="J159" s="89">
        <f>SUM(J158)</f>
        <v>0</v>
      </c>
    </row>
    <row r="160" spans="1:10" s="83" customFormat="1">
      <c r="A160" s="61"/>
      <c r="B160" s="62" t="s">
        <v>82</v>
      </c>
      <c r="C160" s="120"/>
      <c r="D160" s="120"/>
      <c r="E160" s="63"/>
      <c r="F160" s="63"/>
      <c r="G160" s="121"/>
      <c r="H160" s="122">
        <f>H7+H35+H46+H150+H53+H64+H80+H85+H13+H89+H97+H119+H124+H133+H137+H155+H159</f>
        <v>0</v>
      </c>
      <c r="I160" s="121"/>
      <c r="J160" s="122">
        <f>J7+J35+J46+J150+J53+J64+J80+J85+J13+J89+J97+J119+J124+J133+J137+J155+J159</f>
        <v>0</v>
      </c>
    </row>
    <row r="161" spans="1:10">
      <c r="A161" s="61"/>
      <c r="B161" s="64" t="s">
        <v>102</v>
      </c>
      <c r="C161" s="120"/>
      <c r="D161" s="120"/>
      <c r="E161" s="63"/>
      <c r="F161" s="63"/>
      <c r="G161" s="121"/>
      <c r="H161" s="122">
        <f>(H108+H117+H129)*28%</f>
        <v>0</v>
      </c>
      <c r="I161" s="121"/>
      <c r="J161" s="122"/>
    </row>
    <row r="162" spans="1:10">
      <c r="A162" s="61"/>
      <c r="B162" s="64" t="s">
        <v>83</v>
      </c>
      <c r="C162" s="120"/>
      <c r="D162" s="120"/>
      <c r="E162" s="63"/>
      <c r="F162" s="63"/>
      <c r="G162" s="121"/>
      <c r="H162" s="122">
        <f>(H160*18%)-H161</f>
        <v>0</v>
      </c>
      <c r="I162" s="121"/>
      <c r="J162" s="123">
        <f>J160*18%</f>
        <v>0</v>
      </c>
    </row>
    <row r="163" spans="1:10">
      <c r="A163" s="61"/>
      <c r="B163" s="62" t="s">
        <v>84</v>
      </c>
      <c r="C163" s="120"/>
      <c r="D163" s="120"/>
      <c r="E163" s="63"/>
      <c r="F163" s="63"/>
      <c r="G163" s="121"/>
      <c r="H163" s="121"/>
      <c r="I163" s="124"/>
      <c r="J163" s="125"/>
    </row>
    <row r="165" spans="1:10">
      <c r="H165" s="126"/>
    </row>
    <row r="166" spans="1:10">
      <c r="I166" s="127"/>
    </row>
    <row r="167" spans="1:10">
      <c r="H167" s="127"/>
    </row>
    <row r="169" spans="1:10">
      <c r="H169" s="127"/>
    </row>
  </sheetData>
  <sheetProtection algorithmName="SHA-512" hashValue="TH3K5D7MqOA6EWr7RiNYJsVhGjkH89CKzkIm4pSB1D9cptqNgvC0uh9uTVACt2Y1EKZyLNuGNuCvgLA+EmQojg==" saltValue="Jag9I9SlT9t8zUT4vZijTw==" spinCount="100000" sheet="1" objects="1" scenarios="1"/>
  <protectedRanges>
    <protectedRange sqref="C5:J163" name="Range1" securityDescriptor="O:WDG:WDD:(A;;CC;;;WD)"/>
  </protectedRanges>
  <mergeCells count="8">
    <mergeCell ref="C72:C73"/>
    <mergeCell ref="C141:C142"/>
    <mergeCell ref="C143:C145"/>
    <mergeCell ref="A1:J1"/>
    <mergeCell ref="C31:C34"/>
    <mergeCell ref="C38:C44"/>
    <mergeCell ref="D38:D44"/>
    <mergeCell ref="C56:C63"/>
  </mergeCells>
  <pageMargins left="0.11811023622047245" right="0.11811023622047245"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BoQ - R15 Final</vt:lpstr>
    </vt:vector>
  </TitlesOfParts>
  <Company>Caretel IT Solution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dc:title>
  <dc:subject>NS Hospital BoQ</dc:subject>
  <dc:creator>Santhosh</dc:creator>
  <cp:keywords>BoQ</cp:keywords>
  <dc:description>Bidding</dc:description>
  <cp:lastModifiedBy>Santhosh Kumar J</cp:lastModifiedBy>
  <cp:revision>1</cp:revision>
  <cp:lastPrinted>2019-02-28T07:03:38Z</cp:lastPrinted>
  <dcterms:created xsi:type="dcterms:W3CDTF">2018-06-22T05:20:05Z</dcterms:created>
  <dcterms:modified xsi:type="dcterms:W3CDTF">2020-11-07T13:51:56Z</dcterms:modified>
  <cp:category>Price Bid</cp:category>
  <dc:language>English</dc:language>
  <cp:version>6.0</cp:version>
</cp:coreProperties>
</file>